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gucx\Desktop\"/>
    </mc:Choice>
  </mc:AlternateContent>
  <xr:revisionPtr revIDLastSave="0" documentId="13_ncr:1_{A75E7144-9A75-40A6-B165-FAEB638D8554}" xr6:coauthVersionLast="47" xr6:coauthVersionMax="47" xr10:uidLastSave="{00000000-0000-0000-0000-000000000000}"/>
  <bookViews>
    <workbookView xWindow="-120" yWindow="-120" windowWidth="29040" windowHeight="15840" activeTab="2" xr2:uid="{00000000-000D-0000-FFFF-FFFF00000000}"/>
  </bookViews>
  <sheets>
    <sheet name="1" sheetId="4" r:id="rId1"/>
    <sheet name="1.1" sheetId="5" r:id="rId2"/>
    <sheet name="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6" l="1"/>
  <c r="E11" i="6"/>
  <c r="E12" i="6"/>
</calcChain>
</file>

<file path=xl/sharedStrings.xml><?xml version="1.0" encoding="utf-8"?>
<sst xmlns="http://schemas.openxmlformats.org/spreadsheetml/2006/main" count="170" uniqueCount="120">
  <si>
    <t>序号</t>
  </si>
  <si>
    <t>收费主体</t>
  </si>
  <si>
    <t>项目名称</t>
  </si>
  <si>
    <t>收费标准</t>
  </si>
  <si>
    <t>计价单位</t>
  </si>
  <si>
    <t>服务内容</t>
  </si>
  <si>
    <t>收费形式及依据</t>
  </si>
  <si>
    <t>收费对象</t>
  </si>
  <si>
    <t>进口</t>
  </si>
  <si>
    <t>出口</t>
  </si>
  <si>
    <t>停泊费</t>
  </si>
  <si>
    <t>外贸</t>
  </si>
  <si>
    <t>码头作业停泊</t>
  </si>
  <si>
    <t>锚地停泊</t>
  </si>
  <si>
    <t>码头非作业停泊</t>
  </si>
  <si>
    <t>内贸</t>
  </si>
  <si>
    <t>元/箱</t>
  </si>
  <si>
    <t>货物港务费</t>
  </si>
  <si>
    <t>20英尺装载一级危险货物的集装箱、冷藏重箱</t>
  </si>
  <si>
    <t>说明：</t>
  </si>
  <si>
    <t>码头非作业停泊</t>
    <phoneticPr fontId="5" type="noConversion"/>
  </si>
  <si>
    <t>烟台国际集装箱码头有限公司</t>
    <phoneticPr fontId="5" type="noConversion"/>
  </si>
  <si>
    <t>20 英尺</t>
  </si>
  <si>
    <t>40 英尺</t>
  </si>
  <si>
    <t>普通重箱</t>
  </si>
  <si>
    <t xml:space="preserve">    烟台国际集装箱码头有限公司收费目录清单（一）</t>
    <phoneticPr fontId="5" type="noConversion"/>
  </si>
  <si>
    <t xml:space="preserve">元/计费吨·日 </t>
    <phoneticPr fontId="5" type="noConversion"/>
  </si>
  <si>
    <t>元/计费吨·小时</t>
    <phoneticPr fontId="5" type="noConversion"/>
  </si>
  <si>
    <t>普通空箱</t>
    <phoneticPr fontId="5" type="noConversion"/>
  </si>
  <si>
    <t>经营服务性收费/政府指导价  交水规【2019】2号</t>
    <phoneticPr fontId="5" type="noConversion"/>
  </si>
  <si>
    <t>收费
主体</t>
    <phoneticPr fontId="5" type="noConversion"/>
  </si>
  <si>
    <t>项目
名称</t>
    <phoneticPr fontId="5" type="noConversion"/>
  </si>
  <si>
    <t>定价
形式</t>
    <phoneticPr fontId="5" type="noConversion"/>
  </si>
  <si>
    <t>收费
对象</t>
    <phoneticPr fontId="5" type="noConversion"/>
  </si>
  <si>
    <t>备注</t>
  </si>
  <si>
    <t>20英尺</t>
  </si>
  <si>
    <t>40英尺</t>
  </si>
  <si>
    <t>库场使用费</t>
  </si>
  <si>
    <t>元/箱·天</t>
    <phoneticPr fontId="5" type="noConversion"/>
  </si>
  <si>
    <t>元/箱</t>
    <phoneticPr fontId="5" type="noConversion"/>
  </si>
  <si>
    <t>元/人·小时</t>
    <phoneticPr fontId="5" type="noConversion"/>
  </si>
  <si>
    <t>元/计费吨</t>
    <phoneticPr fontId="5" type="noConversion"/>
  </si>
  <si>
    <t>1.其它集装箱货物港务费按其内容积与表列相近箱型集装箱内容积的比例计费。
2.费用计费以人民币元为计费单位。每一提单或装货单每项费用的尾数按四舍五入进整，每一计费单的最低计费额为1元。</t>
    <phoneticPr fontId="5" type="noConversion"/>
  </si>
  <si>
    <t>45英尺</t>
    <phoneticPr fontId="11" type="noConversion"/>
  </si>
  <si>
    <t>（停泊费、货物港务费）</t>
    <phoneticPr fontId="5" type="noConversion"/>
  </si>
  <si>
    <t>（港口作业包干费-集装箱装卸船作业）</t>
    <phoneticPr fontId="5" type="noConversion"/>
  </si>
  <si>
    <t>（港口作业包干费-集装箱场站作业）</t>
    <phoneticPr fontId="11" type="noConversion"/>
  </si>
  <si>
    <t>烟台国际集装箱码头有限公司收费目录清单（二）</t>
    <phoneticPr fontId="11" type="noConversion"/>
  </si>
  <si>
    <t>船公司或其代理，货代，货主</t>
    <phoneticPr fontId="5" type="noConversion"/>
  </si>
  <si>
    <t>20英尺装载一般货物的集装箱及商品箱</t>
    <phoneticPr fontId="5" type="noConversion"/>
  </si>
  <si>
    <t>40英尺装载一般货物的集装箱及商品箱</t>
    <phoneticPr fontId="5" type="noConversion"/>
  </si>
  <si>
    <t>装卸船作业</t>
    <phoneticPr fontId="5" type="noConversion"/>
  </si>
  <si>
    <t>收费形式及依据</t>
    <phoneticPr fontId="5" type="noConversion"/>
  </si>
  <si>
    <t>收费对象</t>
    <phoneticPr fontId="5" type="noConversion"/>
  </si>
  <si>
    <t>市场调节价
交水规【2019】2号</t>
    <phoneticPr fontId="11" type="noConversion"/>
  </si>
  <si>
    <t>市场调节价
交水规【2019】2号</t>
    <phoneticPr fontId="5" type="noConversion"/>
  </si>
  <si>
    <t>船公司或其代理</t>
    <phoneticPr fontId="5" type="noConversion"/>
  </si>
  <si>
    <t xml:space="preserve">港口作业包干费
</t>
    <phoneticPr fontId="5" type="noConversion"/>
  </si>
  <si>
    <t>场站作业</t>
    <phoneticPr fontId="11" type="noConversion"/>
  </si>
  <si>
    <t>船公司或其代理</t>
    <phoneticPr fontId="11" type="noConversion"/>
  </si>
  <si>
    <t>船公司或其代理，货代，货主</t>
    <phoneticPr fontId="11" type="noConversion"/>
  </si>
  <si>
    <t>进/出口1-3天免收</t>
    <phoneticPr fontId="5" type="noConversion"/>
  </si>
  <si>
    <t>政府部门</t>
    <phoneticPr fontId="11" type="noConversion"/>
  </si>
  <si>
    <t>查验中心</t>
    <phoneticPr fontId="11" type="noConversion"/>
  </si>
  <si>
    <r>
      <t>元/</t>
    </r>
    <r>
      <rPr>
        <sz val="10"/>
        <color theme="1"/>
        <rFont val="Segoe UI Symbol"/>
        <family val="2"/>
      </rPr>
      <t>㎥</t>
    </r>
    <r>
      <rPr>
        <sz val="10"/>
        <color theme="1"/>
        <rFont val="微软雅黑"/>
        <family val="2"/>
        <charset val="134"/>
      </rPr>
      <t>·天
元/吨·天</t>
    </r>
    <phoneticPr fontId="11" type="noConversion"/>
  </si>
  <si>
    <t>——</t>
    <phoneticPr fontId="11" type="noConversion"/>
  </si>
  <si>
    <t>元/箱</t>
    <phoneticPr fontId="11" type="noConversion"/>
  </si>
  <si>
    <t>船公司或其代理、货代、货主</t>
    <phoneticPr fontId="11" type="noConversion"/>
  </si>
  <si>
    <t>经营服务性收费/政府定价  交水规【2019】2号</t>
    <phoneticPr fontId="5" type="noConversion"/>
  </si>
  <si>
    <t>45英尺</t>
    <phoneticPr fontId="5" type="noConversion"/>
  </si>
  <si>
    <t>危险/冷藏 
空箱</t>
    <phoneticPr fontId="5" type="noConversion"/>
  </si>
  <si>
    <t>危险/冷藏
空箱</t>
    <phoneticPr fontId="5" type="noConversion"/>
  </si>
  <si>
    <t>普通重箱出口9天至提离港区。</t>
    <phoneticPr fontId="5" type="noConversion"/>
  </si>
  <si>
    <t xml:space="preserve"> -30度至30度</t>
    <phoneticPr fontId="11" type="noConversion"/>
  </si>
  <si>
    <t xml:space="preserve"> -60度至-30度，含-30度</t>
    <phoneticPr fontId="5" type="noConversion"/>
  </si>
  <si>
    <t>危品
/冷危箱</t>
    <phoneticPr fontId="5" type="noConversion"/>
  </si>
  <si>
    <t>冷藏
重箱</t>
    <phoneticPr fontId="5" type="noConversion"/>
  </si>
  <si>
    <t>普通重箱进口、出口4-8天。出口退关普通重箱1-8天。</t>
    <phoneticPr fontId="5" type="noConversion"/>
  </si>
  <si>
    <t>普通重箱进口9天至提离港区。出口退关普通重箱9天至提离港区。</t>
    <phoneticPr fontId="5" type="noConversion"/>
  </si>
  <si>
    <t>进口、出口深冷藏箱（出口1-3天免）、出口退关深冷藏箱（无免堆）。</t>
    <phoneticPr fontId="5" type="noConversion"/>
  </si>
  <si>
    <t>45英尺装载一般货物的集装箱及商品箱</t>
    <phoneticPr fontId="5" type="noConversion"/>
  </si>
  <si>
    <t>40英尺装载一级危险货物的集装箱、冷藏重箱</t>
    <phoneticPr fontId="5" type="noConversion"/>
  </si>
  <si>
    <t>45英尺装载一级危险货物的集装箱、冷藏重箱</t>
    <phoneticPr fontId="5" type="noConversion"/>
  </si>
  <si>
    <t>中转干货空箱免堆15天</t>
    <phoneticPr fontId="11" type="noConversion"/>
  </si>
  <si>
    <t>——</t>
  </si>
  <si>
    <t>元/辆·天</t>
    <phoneticPr fontId="5" type="noConversion"/>
  </si>
  <si>
    <t>商品车</t>
    <phoneticPr fontId="11" type="noConversion"/>
  </si>
  <si>
    <t>元/自然箱•次
元/人•小时
元/TEU•次</t>
    <phoneticPr fontId="11" type="noConversion"/>
  </si>
  <si>
    <t>元/辆
元/m³</t>
    <phoneticPr fontId="11" type="noConversion"/>
  </si>
  <si>
    <t>进出口1-7天免收，8天至提离港区按60元/辆·天。</t>
    <phoneticPr fontId="11" type="noConversion"/>
  </si>
  <si>
    <t>船舶供应服务费</t>
    <phoneticPr fontId="11" type="noConversion"/>
  </si>
  <si>
    <t>船公司或其代理</t>
    <phoneticPr fontId="11" type="noConversion"/>
  </si>
  <si>
    <t>元/千瓦时</t>
    <phoneticPr fontId="11" type="noConversion"/>
  </si>
  <si>
    <t>船舶供应服务（供电）：受客户委托，码头为船舶提供供电服务，在此过程中产生的设备、场地使用及劳务费用等。（电价格按照国家规定价格政策执行）。</t>
    <phoneticPr fontId="11" type="noConversion"/>
  </si>
  <si>
    <t>普通空箱、冷藏空箱。中转干货空箱16天至提离港区。</t>
    <phoneticPr fontId="5" type="noConversion"/>
  </si>
  <si>
    <t>说明：
1.以上为标准集装箱收费标准。
2.非标准集装箱是指：1）尺寸与标准箱不同的集装箱；2）标准集装箱但所装载的货物超出了集装箱的尺寸和/或重量（总重量30.5吨或以上）。	
3.非标准集装箱的标准：20英尺以下非标准箱按20英尺标准箱相应费率的1.5倍， 20英尺-40英尺非标准箱按40英尺标准箱相应费率的1.5倍，45英尺-53英尺非标准集装箱按45英尺箱相应标准的1.5倍。如需要使用标准装卸吊具加辅助索具进行作业的非标准集装箱，按其相应箱型标准箱费率的3.0倍；如不能使用标准装卸吊具作业的非标准箱，按其相应箱型标准箱费率的4.0倍。
4.凡提单或货单未列明集装箱内货物重量或体积的，在相关费用时按20英尺集装箱折算成25立方米、40英尺集装箱折算55立方米、45英尺集装箱折算62立方米计算。
5.根据实际作业环节、服务内容及装卸货物种类差异，减少作业环节、服务内容或者装卸货物种类变更时，可给予适当优惠；协议列名外服务按国际码头公示费率执行；公示费率列名外服务按山东港口烟台港的相应费率执行；如山东港口烟台港费率中亦没有的服务，由码头与客户另行商定。
6.费用计费以人民币元为计费单位。每一提单或装货单每项费用的尾数按四舍五入进整，每一计费单的最低计费额为1元。
7.以上费率标准亦适用于客箱船及滚装船。
咨询电话：0535-6740833          监督电话：0535-6740809          口岸通关投诉电话：12345          价格举报电话：12315</t>
    <phoneticPr fontId="11" type="noConversion"/>
  </si>
  <si>
    <r>
      <t>受客户委托，将预备装箱或拆箱货物在码头库内或码头堆场露天堆存，按1-10天库内0.3元/</t>
    </r>
    <r>
      <rPr>
        <sz val="10"/>
        <color theme="1"/>
        <rFont val="Segoe UI Symbol"/>
        <family val="2"/>
      </rPr>
      <t>㎥</t>
    </r>
    <r>
      <rPr>
        <sz val="10"/>
        <color theme="1"/>
        <rFont val="微软雅黑"/>
        <family val="2"/>
        <charset val="134"/>
      </rPr>
      <t>·天，0.5元/吨·天，露天0.2元/</t>
    </r>
    <r>
      <rPr>
        <sz val="10"/>
        <color theme="1"/>
        <rFont val="Segoe UI Symbol"/>
        <family val="2"/>
      </rPr>
      <t>㎥</t>
    </r>
    <r>
      <rPr>
        <sz val="10"/>
        <color theme="1"/>
        <rFont val="微软雅黑"/>
        <family val="2"/>
        <charset val="134"/>
      </rPr>
      <t>·天，0.2元/吨·天；11-20天库内0.6元/</t>
    </r>
    <r>
      <rPr>
        <sz val="10"/>
        <color theme="1"/>
        <rFont val="Segoe UI Symbol"/>
        <family val="2"/>
      </rPr>
      <t>㎥</t>
    </r>
    <r>
      <rPr>
        <sz val="10"/>
        <color theme="1"/>
        <rFont val="微软雅黑"/>
        <family val="2"/>
        <charset val="134"/>
      </rPr>
      <t>·天，0.9元/吨·天，露天0.5元/</t>
    </r>
    <r>
      <rPr>
        <sz val="10"/>
        <color theme="1"/>
        <rFont val="Segoe UI Symbol"/>
        <family val="2"/>
      </rPr>
      <t>㎥</t>
    </r>
    <r>
      <rPr>
        <sz val="10"/>
        <color theme="1"/>
        <rFont val="微软雅黑"/>
        <family val="2"/>
        <charset val="134"/>
      </rPr>
      <t>·天，0.7元/吨·天；21天及以上库内1.1元/</t>
    </r>
    <r>
      <rPr>
        <sz val="10"/>
        <color theme="1"/>
        <rFont val="Segoe UI Symbol"/>
        <family val="2"/>
      </rPr>
      <t>㎥</t>
    </r>
    <r>
      <rPr>
        <sz val="10"/>
        <color theme="1"/>
        <rFont val="微软雅黑"/>
        <family val="2"/>
        <charset val="134"/>
      </rPr>
      <t>·天，1.7元/吨·天，露天0.9元/</t>
    </r>
    <r>
      <rPr>
        <sz val="10"/>
        <color theme="1"/>
        <rFont val="Segoe UI Symbol"/>
        <family val="2"/>
      </rPr>
      <t>㎥</t>
    </r>
    <r>
      <rPr>
        <sz val="10"/>
        <color theme="1"/>
        <rFont val="微软雅黑"/>
        <family val="2"/>
        <charset val="134"/>
      </rPr>
      <t>·天，1.3元/吨·天。货物进/出库按11元/计费吨·次择大计收。</t>
    </r>
    <phoneticPr fontId="11" type="noConversion"/>
  </si>
  <si>
    <t>铁路作业：受客户委托，代铁路公司向客户收取，对在铁路公司调车场的集装箱进行取送车作业。</t>
    <phoneticPr fontId="5" type="noConversion"/>
  </si>
  <si>
    <r>
      <t>装/卸车作业：受客户委托，对货物进行装/卸车作业。单件重量0-3吨（含3吨）3元/吨；3-5吨（含5吨）6元/吨；5-10吨（含10吨）7元/吨；10-30吨（含30吨）9元/吨；3元/</t>
    </r>
    <r>
      <rPr>
        <sz val="10"/>
        <color theme="1"/>
        <rFont val="Segoe UI Symbol"/>
        <family val="2"/>
      </rPr>
      <t>㎥</t>
    </r>
    <r>
      <rPr>
        <sz val="10"/>
        <color theme="1"/>
        <rFont val="微软雅黑"/>
        <family val="2"/>
        <charset val="134"/>
      </rPr>
      <t>。按重量和体积计算出的费用择大计收。</t>
    </r>
    <phoneticPr fontId="11" type="noConversion"/>
  </si>
  <si>
    <t>拆/装箱作业：受客户委托，对普通货物集装箱进行拆箱或装箱作业。（冷藏货物集装箱16元/计费吨，化肥等纯人力作业货物集装箱50元/计费吨），按重量和体积计算出的费用择大计收。</t>
    <phoneticPr fontId="5" type="noConversion"/>
  </si>
  <si>
    <t>作业工时：受客户委托临时雇用码头工人进行捆、拆加固或其他杂项作业。（不足0.5小时按0.5小时计，超过0.5小时不足1小时按1小时计)。</t>
    <phoneticPr fontId="5" type="noConversion"/>
  </si>
  <si>
    <t>受客户委托对经“新香雪兰”轮进/出口的组成车辆（商品车）进行作业，在此过程中产生的各项机械使用、场地作业和劳务费用：
港口装卸作业（商品车）：车辆以滚装方式由船舱到堆场或由堆场到船舱按18元/m³；如需码头在船舱进行解/捆扎作业按5吨以下50元/辆，5吨以上145元/辆。
平台作业/非平台作业：受客户委托对进/出口的组成车辆（商品车）进行装/卸车作业，使用装/卸平台作业按100元/辆，使用码头机械装/卸车按非平台作业200元/辆。</t>
    <phoneticPr fontId="11" type="noConversion"/>
  </si>
  <si>
    <t>设施安保服务：经由港口吞吐的外贸集装箱，由取得《港口设施保安符合证书》的单位收费，用于履行SOLAS公约和ISPS规则所进行的港口保安设施的建设、维护和管理。</t>
    <phoneticPr fontId="11" type="noConversion"/>
  </si>
  <si>
    <t>查验辅助作业（口岸单位）：在码头内指定查验场地，客户因口岸单位查验委托码头进行调箱、掏箱作业，查验完成后将货物装入箱内或装上客户的卡车，将箱子运回码头堆场或装上客户拖车，码头产生的各项操作和劳务费用。</t>
    <phoneticPr fontId="11" type="noConversion"/>
  </si>
  <si>
    <t>查验辅助作业（查验中心）：客户接到口岸单位通知，委托查验中心向码头发送指令，码头接到指令后将指定的集装箱从码头堆场或码头箱站拖运至查验中心进行查验，查验完毕后再拖运返回码头堆场或客户直接在查验中心提箱。如果此项费用已含在查验中心收取的费用当中，则码头向查验中心收取，不再另向客户收取。</t>
    <phoneticPr fontId="5" type="noConversion"/>
  </si>
  <si>
    <t>执行日期：2025年1月1日</t>
    <phoneticPr fontId="5" type="noConversion"/>
  </si>
  <si>
    <t>执行日期：2025年1月1日</t>
    <phoneticPr fontId="11" type="noConversion"/>
  </si>
  <si>
    <t>进口冷藏箱、出口退关冷藏箱:1-3天;4-8天按:180元/20',360元/40',468元/45';9天至提离港区360元/20',720元/40',936元/45'。
出口冷藏箱:4天至提离港区（出口1-3天免）。</t>
    <phoneticPr fontId="5" type="noConversion"/>
  </si>
  <si>
    <t>危品箱/带残液的危品空箱/冷危箱/出口退关危品箱第1-5天;第6-10天:200元/20',400元/40',520元/45';第11-15天:330元/20',660元/40',858元/45';第16天至提离港区：750元/20',1500元/40',1950元/45'。</t>
    <phoneticPr fontId="5" type="noConversion"/>
  </si>
  <si>
    <t>舱内翻装</t>
    <phoneticPr fontId="11" type="noConversion"/>
  </si>
  <si>
    <t>舱外翻装</t>
    <phoneticPr fontId="11" type="noConversion"/>
  </si>
  <si>
    <t>受客户委托对集装箱进行修洗及PTI检测作业，在此作业过程中产生的各项机械、水电、场地使用和劳务费用：
A.修洗箱辅助作业：受客户委托将需要修洗的集装箱搬进和搬出修洗箱专用场地，按80元/自然箱•次。
B.修洗箱辅助作业（PTI)：受客户委托将需要修洗及/或做PTI检测的冷藏集装箱搬进和搬出修洗箱、PTI专用场地及用电配合。冷藏箱按210元/自然箱•次，深冷箱按710元/自然箱•次。
C.PTI检测作业：受客户委托对需要进行PTI检测的冷藏集装箱进行PTI检测作业。冷藏箱按210元/自然箱•次，深冷箱按800元/自然箱•次。
D.修箱工时：受客户委托对集装箱进行修箱服务，按50元/人•小时。（工时不足0.5小时按0.5小时计，超过0.5小时不足1小时按1小时计，维修所需材料费用按箱属公司确认价格收取）。
E.洗箱作业：受客户委托对集装箱进行洗箱作业，按水洗65元/20'•次，130元/40'•次，130元/45'•次；化洗150元/20'•次，300元/40'•次，300元/45'•次。</t>
    <phoneticPr fontId="11" type="noConversion"/>
  </si>
  <si>
    <t>不能摞高的普通开顶重箱、框架重箱按相应尺寸普通干箱标准费率的4倍计收。</t>
    <phoneticPr fontId="11" type="noConversion"/>
  </si>
  <si>
    <t>由于配载原因或其它原因，根据船方要求对非本港装卸的集装箱进行吊箱作业，码头由此作业过程产生的操作和劳务费用。
A.舱内翻装：将非本港装卸的集装箱用岸桥吊起放置同舱不同贝位；
B.舱外翻装：将非本港装卸的集装箱用岸桥吊起放置集卡车上，集卡车将集装箱运送至码头堆场，场桥将集装箱吊起放置堆场，待本港装卸的集装箱卸下或装上后，再将非本港装卸的集装箱用场桥吊起放置集卡车上，集卡车将集装箱运送到码头前沿，岸桥将集装箱吊起放置船上同舱或不同舱贝位。</t>
    <phoneticPr fontId="5" type="noConversion"/>
  </si>
  <si>
    <t>说明：
1.以上为标准集装箱收费标准，开顶、框架空/重箱按普通空/重箱相应箱型费率2倍计收。
2.非标准集装箱是指：1）尺寸与标准箱不同的集装箱；2）标准集装箱但所装载的货物超出了集装箱的尺寸和/或重量（总重量30.5吨或以上）。	
3.非标准集装箱的计收标准：20英尺以下非标准箱按20英尺标准箱相应费率的1.5倍计收， 20英尺-40英尺非标准箱按40英尺标准箱相应费率的1.5倍计收,45英尺-53英尺非标准集装箱按45英尺箱相应标准的1.5倍计收。如需要使用标准装卸吊具加辅助索具进行作业的非标准集装箱，按其相应箱型标准箱费率的3.0倍计收；如不能使用标准装卸吊具作业的非标准箱，按其相应箱型标准箱费率的4.0倍计收。	
4.装卸船作业过程中，集装箱标准装卸吊具无法作业（使用辅助索具进行常规作业的超限箱除外）或单箱作业超过5分钟（超限箱单箱作业超过10分钟）的集装箱，按206元/20',412元/40',464元/45'加收港口作业包干费-困难作业；散杂大件装卸船作业，按412元/件加收港口作业包干费-困难作业。
5.装卸船作业过程中，因船方原因（出口箱未回场、未放行、单证不齐、船方未确认配载、直取及直装作业车辆衔接不畅、船方设施问题等）导致的作业停顿，按1000元/小时计收港口作业包干费-船舶待时作业。
6.使用港方机械和专用设备及劳务，对带锁垫的残损箱（卸船后锁垫无法顺利取下的集装箱）进行搬移、切割锁垫等困难作业，按2000元/自然箱计收港口作业包干费-切割锁垫作业。
7.因船舶航行过程或在其他码头作业过程中以及其他原因导致的集装箱结构性损坏，无法正常作业的集装箱，按5000元/TEU计收港口作业包干费-抢险作业。
8.根据实际作业环节、服务内容及装卸货物种类差异，减少作业环节、服务内容或者装卸货物种类变更时，可给予适当优惠；国际码头公示费率列名外服务按山东港口烟台港的相应费率执行；如山东港口烟台港费率中亦没有的服务，由码头与客户另行商定。
9.费用计费以人民币元为计费单位。每一提单或装货单每项费用的尾数按四舍五入进整，每一计费单的最低计费额为1元。
10.以上费率标准亦适用于客箱船及滚装船。	
咨询电话：0535-6740833          监督电话：0535-6740809          口岸通关投诉电话：12345          价格举报电话：12315</t>
    <phoneticPr fontId="5" type="noConversion"/>
  </si>
  <si>
    <t>受客户委托码头箱站从事以下特殊作业的，码头产生额外的作业和费用，在正常装卸包干费上加收特殊作业费用：
A.拼箱作业：拼箱货陆续运到箱站，工人将货物卸到库内或不入库直接装箱，分批或集中进行拼箱装箱作业，由此过程码头产生的额外操作及劳务费用按155元/20',310元/40',310元/45'。
B.困难作业：码头对装拆箱作业涉及正面吊作业的；单箱作业时间≥2小时/TEU的；40尺箱作业件数≥1500件，20尺箱作业件数≥750件；作业难度大、风险系数高的货类，如铜管（装箱高度≥3层）、钢管（10米以上或单件重量超2.5吨）、长木板、异型钢格板、异型理石板、大块石等货物进行的拆装箱等作业：按206元/20',412元/40',464元/45'加收。
C.人力作业：码头对拆装箱过程中全部使用人力进行作业的，如化肥、布卷、小商品及服装货等，按103元/20',206元/40',206元/45'加收。</t>
    <phoneticPr fontId="5" type="noConversion"/>
  </si>
  <si>
    <t>标准场站作业：在码头堆场使用港方机械将标准集装箱装上货方卡车或将标准集装箱从货方卡车卸到码头堆场，并按客户要求进行分类存放、检查、整理。进口港外拆箱: 按干箱506元/20' ,809元/40',839元/45',危品/冷藏/冷危按623元/20' ,1176元/40', 1206元/45'；进口港内拆箱:按干箱756元/20', 1309元/40', 1369元/45',危品/冷藏/冷危856元/20', 1459元/40', 1519元/45'。出口港外装箱:干箱按466元/20',709元/40', 739元/45', 危品/冷藏/冷危796元/20' , 1209元/40', 1239元/45', 深冷965元/20',1536元/40', 1566元/45'；出口港内装箱:干箱按716元/20', 1373元/40', 1433元/45', 危品/冷藏/冷危1186元/20', 2178元/40', 2238元/45'。</t>
    <phoneticPr fontId="5" type="noConversion"/>
  </si>
  <si>
    <t>拆装箱作业（对外）：受客户委托码头箱站对非码头进出口的货物进行拆装箱作业的，码头在此过程中产生的各项机械使用、场地作业和劳务费用：客户的重箱运至箱站，用正面吊将集装箱卸下，工人进行拆箱作业，将拆空的集装箱和拆出的货物分别装上客户的卡车及货车，卡车及货车出闸；客户的空箱及货物运至箱站，用正面吊将空箱卸下，工人进行装箱作业，装箱完毕后，用正面吊将集装箱吊到客户卡车上，卡车出闸。</t>
    <phoneticPr fontId="5" type="noConversion"/>
  </si>
  <si>
    <t xml:space="preserve">E.吊装作业：非船舶调入的空箱进场及通过船舶调入的空箱出场不返回，或在场集装箱按客户委托，在码头产生的吊装作业：普货箱51元/20',77元/40',102元/45'；危品/冷藏/冷危箱55元/20',85元/40',113元/45'。集装箱在堆场作业过程中使用集装箱标准装卸吊具加辅助索具进行作业或使用非集装箱标准装卸吊具作业的；按206元/20',412元/40',464元/45'加收港口作业包干费-困难作业。
F.短搬作业：客户委托码头在芝罘湾港区不同码头之间或码头不同堆场之间调运集装箱，码头由此产生的拖车短搬作业:码头内部 按52元/20',103元/40',103元/45';码头之间按 62元/20',124元/40',124元/45'。
G.短搬作业(电商2号厂房)：客户委托码头在跨境电商2号厂房和码头之间调运集装箱，码头由此产生的拖车短搬作业按150元/自然箱计收(包括空箱调出码头和重箱调进码头两个作业过程)。
H.冷藏箱挂机作业：客户委托码头用叉车或码头其它机械将制冷设备从集卡车吊上或吊下，码头由此产生的作业按155元/自然箱/次。
I.特殊作业：更改船名、航次、提单号；更改卸货港、目的港；更改中转计划；更改箱公司或箱况等级分类；更改提单箱号对应关系；按100元/20'/次,200元/40'/次,200元/45'/次。
注：1）如对同一集装箱一次申请更改多个项目，按更改一次计费。2）如因船公司原因导致的某一出口航次所有在场集装箱变更至同一船名、航次的不收取特殊作业费用。
J.危品箱仓储监护作业：凡是进口符合车船直取的危险品货物，相关方必须提前向码头提交申请获得同意，同时自行负责确保符合海关报关要求并努力在卸船后48小时之内完成报关离港。进口办理直取的危品箱，如卸船后海关未放行，按第一天免收，第二天500元/自然箱，第三天至提离港区2000元/自然箱。如需插电按第一天400元/自然箱，第二天1300元/自然箱，第三天3200元/自然箱（如第三天后仍未放行则在第三天3200元/自然箱基础上每天加收400元/自然箱）。
K. 危品箱直装直取作业：受客户委托，码头提供集卡及拖盘，对需要直装/卸的危品箱提供作业服务，在此作业过程中产生的各项机械使用、场地作业和劳务费用按600元/车收取。
L. 叉车及装载机作业：客户委托码头用叉车或装载机对进出口货物或其他货物进行作业，在此作业过程中产生的机械、油电使用和劳务费用按3-3.5吨叉车215元/小时；5-7吨叉车305元/小时；25吨叉车710元/小时；33吨叉车740元/小时；5吨装载机365元/小时（不足0.5小时按0.5小时计，超过0.5小时不足1小时按1小时计)。
M. 预冷作业：受客户委托，将冷藏空箱预冷至客户指定的温度，码头在此作业过程中产生的各项机械使用、场地作业和劳务费用按冷藏箱：265元/20',428元/40',531元/45'；深冷藏箱：362元/20',573元/40',719元/45'(如增加作业环节或预冷超一自然天，按实际作业过程加收)。
N. 应急作业：码头对于泄漏危品箱采取相应的应急处置措施及作业，按5000元/箱计收。
</t>
    <phoneticPr fontId="11" type="noConversion"/>
  </si>
  <si>
    <t>受客户委托从事以下作业，在此过程中产生的各项机械使用、场地作业和劳务费用：
A.查验辅助作业（码头内）：将口岸单位或船公司指定的空箱或重箱从船边或码头堆场拖运至码头内指定查验场地实施海关、检疫开箱查验、加封等，查验完成后将箱子运回码头堆场或装上客户的拖车。干箱按206元/20',371元/40',495元/45';危品/冷藏/冷危箱按227元/20',408元/40',544元/45'。
如果此过程产生掏箱作业，即将箱内货物掏出，查验后再装回箱内，将箱子运回码头堆场或装上客户的拖车，或者查验后货物不装入箱内，用散装形式装上客户卡车。半扒干箱按 371元/20',577元/40',769元/45';半扒危品/冷藏/冷危箱按 407元/20',635元/40',846元/45';全扒干箱按474元/20',732元/40',976元/45';全扒危品/冷藏/冷危箱按521元/20',805元/40',1074元/45'（小商品箱在查验过程中产生全扒作业的，一扒一装各加收一次人力作业）。
如果一次掏箱作业结束，口岸单位要求对同一箱子进行再次掏箱作业，半扒干箱按 217/20',320元/40',462元/45';半扒危品/冷藏/冷危箱按 245元/20',362元/40',517元/45';全扒干箱按320元/20',475元/40',669元/45';全扒危品/冷藏/冷危箱按359元/20',532元/40',745元/45'。
查验辅助作业(对外)\查验辅助作业(对外二次查验):客户委托码头对非码头系统内集装箱进行查验辅助作业，按上述A条费率计收。
B.称重作业：将指定的集装箱从码头堆场拖运至码头衡重设施处进行称重作业并出具称重结果。如外来车辆仅使用码头衡重设施称重，不使用码头机械设备或人员，收取12元/次。
场内称重包干作业：客户委托码头，使用码头机械设备和人员进行称重作业，按普通干箱166元 /20',269元 /40',319元 /45';危品/冷藏/冷危箱174元 /20',285元 /40',341元 /45'。
重箱进行VGM称重并出具VGM电子报告：重箱进场前提前预约，按50元 /20',70元/40',70元/45';在场重箱进行VGM称重，需使用码头机械设备或人员，按普通干箱200元 /20',300元 /40',380元 /45';危品/冷藏/冷危箱260元 /20',390元 /40',494元 /45'。
场内称重包干作业：客户委托码头将在场集装箱
C熏蒸辅助作业：将口岸单位或船公司指定的重箱从船边或码头堆场拖运至码头内指定熏蒸场地，熏蒸完成后将箱子运回码头堆场或装上客户的拖车。干箱按206元/20',371元/40',495元/45';危品/冷藏/冷危箱按227元/20',408元/40',544元/45'。
熏蒸辅助作业（对外）:客户委托码头对非码头系统内集装箱进行熏蒸辅助作业，按上述C条费率计收。
D.定箱作业：码头按照客户要求提取堆场内某一指定的集装箱用于装载货物，根据此要求码头会产生以下相关操作：1）在码头堆场中经过场桥的若干次翻倒选出指定的集装箱，并在系统中锁定该集装箱；2）将选出的指定集装箱装上客户的卡车。码头由此过程产生的操作及劳务费用按:100元/20'空箱,200元/40'空箱,200元/45'空箱。</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</si>
</sst>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Red]\(0\)"/>
    <numFmt numFmtId="177" formatCode="0_ "/>
    <numFmt numFmtId="178" formatCode="#,##0_ "/>
  </numFmts>
  <fonts count="16" x14ac:knownFonts="1">
    <font>
      <sz val="11"/>
      <color theme="1"/>
      <name val="宋体"/>
      <charset val="134"/>
      <scheme val="minor"/>
    </font>
    <font>
      <sz val="11"/>
      <color theme="1"/>
      <name val="宋体"/>
      <family val="3"/>
      <charset val="134"/>
      <scheme val="minor"/>
    </font>
    <font>
      <sz val="12"/>
      <name val="宋体"/>
      <family val="3"/>
      <charset val="134"/>
    </font>
    <font>
      <sz val="11"/>
      <color indexed="8"/>
      <name val="宋体"/>
      <family val="3"/>
      <charset val="134"/>
    </font>
    <font>
      <sz val="11"/>
      <color indexed="8"/>
      <name val="宋体"/>
      <family val="3"/>
      <charset val="134"/>
      <scheme val="minor"/>
    </font>
    <font>
      <sz val="9"/>
      <name val="宋体"/>
      <family val="3"/>
      <charset val="134"/>
      <scheme val="minor"/>
    </font>
    <font>
      <b/>
      <sz val="16"/>
      <color theme="1"/>
      <name val="黑体"/>
      <family val="3"/>
      <charset val="134"/>
    </font>
    <font>
      <b/>
      <sz val="12"/>
      <color theme="1"/>
      <name val="微软雅黑"/>
      <family val="2"/>
      <charset val="134"/>
    </font>
    <font>
      <b/>
      <sz val="16"/>
      <color theme="1"/>
      <name val="微软雅黑"/>
      <family val="2"/>
      <charset val="134"/>
    </font>
    <font>
      <sz val="10"/>
      <color theme="1"/>
      <name val="微软雅黑"/>
      <family val="2"/>
      <charset val="134"/>
    </font>
    <font>
      <sz val="11"/>
      <color theme="1"/>
      <name val="微软雅黑"/>
      <family val="2"/>
      <charset val="134"/>
    </font>
    <font>
      <sz val="9"/>
      <name val="宋体"/>
      <family val="3"/>
      <charset val="134"/>
      <scheme val="minor"/>
    </font>
    <font>
      <b/>
      <sz val="10"/>
      <color theme="1"/>
      <name val="微软雅黑"/>
      <family val="2"/>
      <charset val="134"/>
    </font>
    <font>
      <sz val="9"/>
      <color theme="1"/>
      <name val="微软雅黑"/>
      <family val="2"/>
      <charset val="134"/>
    </font>
    <font>
      <sz val="10"/>
      <color theme="1"/>
      <name val="Segoe UI Symbol"/>
      <family val="2"/>
    </font>
    <font>
      <sz val="12"/>
      <color theme="1"/>
      <name val="微软雅黑"/>
      <family val="2"/>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3">
    <xf numFmtId="0" fontId="0" fillId="0" borderId="0">
      <alignment vertical="center"/>
    </xf>
    <xf numFmtId="0" fontId="2" fillId="0" borderId="0"/>
    <xf numFmtId="0" fontId="2" fillId="0" borderId="0"/>
    <xf numFmtId="0" fontId="3" fillId="0" borderId="0"/>
    <xf numFmtId="0" fontId="1" fillId="0" borderId="0"/>
    <xf numFmtId="0" fontId="2" fillId="0" borderId="0"/>
    <xf numFmtId="0" fontId="1" fillId="0" borderId="0"/>
    <xf numFmtId="0" fontId="2" fillId="0" borderId="0"/>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alignment vertical="center"/>
    </xf>
    <xf numFmtId="0" fontId="2" fillId="0" borderId="0"/>
    <xf numFmtId="0" fontId="2" fillId="0" borderId="0"/>
    <xf numFmtId="0" fontId="2" fillId="0" borderId="0"/>
    <xf numFmtId="0" fontId="1" fillId="0" borderId="0"/>
    <xf numFmtId="0" fontId="3" fillId="0" borderId="0"/>
    <xf numFmtId="0" fontId="2" fillId="0" borderId="0">
      <alignment vertical="center"/>
    </xf>
    <xf numFmtId="0" fontId="2" fillId="0" borderId="0">
      <alignment vertical="center"/>
    </xf>
    <xf numFmtId="43" fontId="1" fillId="0" borderId="0" applyFont="0" applyFill="0" applyBorder="0" applyAlignment="0" applyProtection="0">
      <alignment vertical="center"/>
    </xf>
    <xf numFmtId="43" fontId="4" fillId="0" borderId="0" applyFont="0" applyFill="0" applyBorder="0" applyAlignment="0" applyProtection="0">
      <alignment vertical="center"/>
    </xf>
  </cellStyleXfs>
  <cellXfs count="77">
    <xf numFmtId="0" fontId="0" fillId="0" borderId="0" xfId="0">
      <alignment vertical="center"/>
    </xf>
    <xf numFmtId="0" fontId="1" fillId="0" borderId="0" xfId="0" applyFont="1">
      <alignment vertical="center"/>
    </xf>
    <xf numFmtId="0" fontId="6" fillId="0" borderId="0" xfId="0" applyFont="1">
      <alignment vertical="center"/>
    </xf>
    <xf numFmtId="0" fontId="1" fillId="0" borderId="0" xfId="0" applyFont="1" applyAlignment="1">
      <alignment vertical="center" wrapText="1"/>
    </xf>
    <xf numFmtId="0" fontId="9" fillId="0" borderId="2" xfId="0" applyFont="1" applyBorder="1" applyAlignment="1">
      <alignment horizontal="center" vertical="center" wrapText="1"/>
    </xf>
    <xf numFmtId="0" fontId="10" fillId="0" borderId="0" xfId="0" applyFont="1">
      <alignment vertical="center"/>
    </xf>
    <xf numFmtId="0" fontId="7" fillId="0" borderId="0" xfId="0" applyFont="1">
      <alignment vertical="center"/>
    </xf>
    <xf numFmtId="176" fontId="9" fillId="0" borderId="2" xfId="11" applyNumberFormat="1" applyFont="1" applyBorder="1" applyAlignment="1">
      <alignment horizontal="center" vertical="center"/>
    </xf>
    <xf numFmtId="0" fontId="9" fillId="0" borderId="2" xfId="11" applyFont="1" applyBorder="1" applyAlignment="1">
      <alignment vertical="center" wrapText="1"/>
    </xf>
    <xf numFmtId="0" fontId="9" fillId="0" borderId="0" xfId="0" applyFont="1">
      <alignment vertical="center"/>
    </xf>
    <xf numFmtId="0" fontId="9" fillId="2" borderId="2" xfId="11" applyFont="1" applyFill="1" applyBorder="1" applyAlignment="1">
      <alignment vertical="center" wrapText="1"/>
    </xf>
    <xf numFmtId="0" fontId="9" fillId="2" borderId="2" xfId="11" applyFont="1" applyFill="1" applyBorder="1" applyAlignment="1">
      <alignment horizontal="center" vertical="center"/>
    </xf>
    <xf numFmtId="0" fontId="9" fillId="0" borderId="2"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2" borderId="0" xfId="0" applyFont="1" applyFill="1" applyAlignment="1">
      <alignment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9" fillId="0" borderId="2" xfId="0" applyFont="1" applyBorder="1">
      <alignment vertical="center"/>
    </xf>
    <xf numFmtId="0" fontId="9" fillId="0" borderId="2" xfId="0" applyFont="1" applyBorder="1" applyAlignment="1">
      <alignment horizontal="center" vertical="center"/>
    </xf>
    <xf numFmtId="0" fontId="12" fillId="2" borderId="2" xfId="0" applyFont="1" applyFill="1" applyBorder="1" applyAlignment="1">
      <alignment horizontal="center" vertical="center"/>
    </xf>
    <xf numFmtId="0" fontId="9" fillId="0" borderId="2" xfId="11" applyFont="1" applyBorder="1" applyAlignment="1">
      <alignment horizontal="center" vertical="center" wrapText="1"/>
    </xf>
    <xf numFmtId="0" fontId="9" fillId="0" borderId="2" xfId="11" applyFont="1" applyBorder="1" applyAlignment="1">
      <alignment horizontal="center" vertical="center"/>
    </xf>
    <xf numFmtId="0" fontId="9" fillId="2" borderId="2" xfId="11"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15" fillId="0" borderId="2" xfId="0" applyFont="1" applyBorder="1" applyAlignment="1">
      <alignment horizontal="center" vertical="center" wrapText="1"/>
    </xf>
    <xf numFmtId="0" fontId="15" fillId="0" borderId="2" xfId="11" applyFont="1" applyBorder="1" applyAlignment="1">
      <alignment horizontal="center" vertical="center" wrapText="1"/>
    </xf>
    <xf numFmtId="0" fontId="9" fillId="0" borderId="0" xfId="0" applyFont="1" applyAlignment="1">
      <alignment vertical="center" wrapText="1"/>
    </xf>
    <xf numFmtId="178" fontId="15" fillId="0" borderId="2" xfId="0" applyNumberFormat="1" applyFont="1" applyBorder="1" applyAlignment="1">
      <alignment horizontal="center" vertical="center" wrapText="1"/>
    </xf>
    <xf numFmtId="0" fontId="10" fillId="0" borderId="0" xfId="0" applyFont="1" applyAlignment="1">
      <alignment horizontal="center" vertical="center" wrapText="1"/>
    </xf>
    <xf numFmtId="177" fontId="9" fillId="0" borderId="2" xfId="11" applyNumberFormat="1" applyFont="1" applyBorder="1" applyAlignment="1">
      <alignment horizontal="center" vertical="center"/>
    </xf>
    <xf numFmtId="0" fontId="9" fillId="0" borderId="4" xfId="11" applyFont="1" applyBorder="1" applyAlignment="1">
      <alignment horizontal="center" vertical="center"/>
    </xf>
    <xf numFmtId="0" fontId="9" fillId="0" borderId="10" xfId="11" applyFont="1" applyBorder="1" applyAlignment="1">
      <alignment horizontal="center" vertical="center"/>
    </xf>
    <xf numFmtId="31" fontId="10" fillId="0" borderId="1" xfId="11" applyNumberFormat="1" applyFont="1" applyBorder="1" applyAlignment="1">
      <alignment horizontal="right" vertical="center" wrapText="1"/>
    </xf>
    <xf numFmtId="0" fontId="15" fillId="0" borderId="2" xfId="0" applyFont="1" applyBorder="1" applyAlignment="1">
      <alignment horizontal="center" vertical="center" wrapText="1"/>
    </xf>
    <xf numFmtId="0" fontId="8" fillId="0" borderId="0" xfId="0" applyFont="1" applyAlignment="1">
      <alignment horizontal="center" vertical="center" wrapText="1"/>
    </xf>
    <xf numFmtId="0" fontId="15" fillId="0" borderId="2" xfId="11" applyFont="1" applyBorder="1" applyAlignment="1">
      <alignment horizontal="center" vertical="center" wrapText="1"/>
    </xf>
    <xf numFmtId="0" fontId="7" fillId="0" borderId="2" xfId="0" applyFont="1" applyBorder="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6" xfId="0" applyFont="1" applyBorder="1" applyAlignment="1">
      <alignment horizontal="left" vertical="center" wrapText="1"/>
    </xf>
    <xf numFmtId="0" fontId="8" fillId="0" borderId="0" xfId="0" applyFont="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0" xfId="11" applyFont="1" applyAlignment="1">
      <alignment vertical="center" wrapText="1"/>
    </xf>
    <xf numFmtId="0" fontId="9" fillId="0" borderId="3" xfId="11" applyFont="1" applyBorder="1" applyAlignment="1">
      <alignment horizontal="center" vertical="center" wrapText="1"/>
    </xf>
    <xf numFmtId="0" fontId="9" fillId="0" borderId="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3" xfId="11" applyFont="1" applyBorder="1" applyAlignment="1">
      <alignment horizontal="center" vertical="center"/>
    </xf>
    <xf numFmtId="0" fontId="9" fillId="0" borderId="5" xfId="1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11" applyFont="1" applyBorder="1" applyAlignment="1">
      <alignment horizontal="left" vertical="center" wrapText="1"/>
    </xf>
    <xf numFmtId="0" fontId="9" fillId="0" borderId="4" xfId="11" applyFont="1" applyBorder="1" applyAlignment="1">
      <alignment horizontal="left" vertical="center" wrapText="1"/>
    </xf>
    <xf numFmtId="0" fontId="9" fillId="0" borderId="2" xfId="11" applyFont="1" applyBorder="1" applyAlignment="1">
      <alignment horizontal="center" vertical="center" wrapText="1"/>
    </xf>
    <xf numFmtId="0" fontId="9" fillId="2" borderId="2" xfId="11" applyFont="1" applyFill="1" applyBorder="1" applyAlignment="1">
      <alignment horizontal="left" vertical="center" wrapText="1"/>
    </xf>
    <xf numFmtId="0" fontId="9" fillId="0" borderId="2" xfId="11" applyFont="1" applyBorder="1" applyAlignment="1">
      <alignment horizontal="center" vertical="center"/>
    </xf>
    <xf numFmtId="0" fontId="9" fillId="0" borderId="5" xfId="11" applyFont="1" applyBorder="1" applyAlignment="1">
      <alignment horizontal="left" vertical="center" wrapText="1"/>
    </xf>
    <xf numFmtId="0" fontId="9" fillId="2" borderId="3" xfId="11" applyFont="1" applyFill="1" applyBorder="1" applyAlignment="1">
      <alignment horizontal="center" vertical="center" wrapText="1"/>
    </xf>
    <xf numFmtId="0" fontId="9" fillId="2" borderId="4" xfId="11" applyFont="1" applyFill="1" applyBorder="1" applyAlignment="1">
      <alignment horizontal="center" vertical="center" wrapText="1"/>
    </xf>
    <xf numFmtId="0" fontId="9" fillId="2" borderId="5" xfId="11" applyFont="1" applyFill="1" applyBorder="1" applyAlignment="1">
      <alignment horizontal="center" vertical="center" wrapText="1"/>
    </xf>
    <xf numFmtId="0" fontId="8"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9" fillId="0" borderId="11" xfId="11" applyFont="1" applyBorder="1" applyAlignment="1">
      <alignment horizontal="center" vertical="center" wrapText="1"/>
    </xf>
    <xf numFmtId="0" fontId="9" fillId="0" borderId="2" xfId="0" applyFont="1" applyBorder="1" applyAlignment="1">
      <alignment horizontal="left" vertical="center" wrapText="1"/>
    </xf>
  </cellXfs>
  <cellStyles count="23">
    <cellStyle name="常规" xfId="0" builtinId="0"/>
    <cellStyle name="常规 2" xfId="11" xr:uid="{00000000-0005-0000-0000-000001000000}"/>
    <cellStyle name="常规 2 2" xfId="9" xr:uid="{00000000-0005-0000-0000-000002000000}"/>
    <cellStyle name="常规 2 3" xfId="10" xr:uid="{00000000-0005-0000-0000-000003000000}"/>
    <cellStyle name="常规 2 4" xfId="12" xr:uid="{00000000-0005-0000-0000-000004000000}"/>
    <cellStyle name="常规 3" xfId="13" xr:uid="{00000000-0005-0000-0000-000005000000}"/>
    <cellStyle name="常规 3 2" xfId="8" xr:uid="{00000000-0005-0000-0000-000006000000}"/>
    <cellStyle name="常规 4" xfId="14" xr:uid="{00000000-0005-0000-0000-000007000000}"/>
    <cellStyle name="常规 4 2" xfId="15" xr:uid="{00000000-0005-0000-0000-000008000000}"/>
    <cellStyle name="常规 4 2 2" xfId="1" xr:uid="{00000000-0005-0000-0000-000009000000}"/>
    <cellStyle name="常规 4 3" xfId="16" xr:uid="{00000000-0005-0000-0000-00000A000000}"/>
    <cellStyle name="常规 4 3 2" xfId="7" xr:uid="{00000000-0005-0000-0000-00000B000000}"/>
    <cellStyle name="常规 4 4" xfId="2" xr:uid="{00000000-0005-0000-0000-00000C000000}"/>
    <cellStyle name="常规 4 4 2" xfId="5" xr:uid="{00000000-0005-0000-0000-00000D000000}"/>
    <cellStyle name="常规 5" xfId="17" xr:uid="{00000000-0005-0000-0000-00000E000000}"/>
    <cellStyle name="常规 5 2" xfId="4" xr:uid="{00000000-0005-0000-0000-00000F000000}"/>
    <cellStyle name="常规 5 3" xfId="6" xr:uid="{00000000-0005-0000-0000-000010000000}"/>
    <cellStyle name="常规 6" xfId="3" xr:uid="{00000000-0005-0000-0000-000011000000}"/>
    <cellStyle name="常规 6 2" xfId="18" xr:uid="{00000000-0005-0000-0000-000012000000}"/>
    <cellStyle name="常规 7" xfId="19" xr:uid="{00000000-0005-0000-0000-000013000000}"/>
    <cellStyle name="常规 7 2" xfId="20" xr:uid="{00000000-0005-0000-0000-000014000000}"/>
    <cellStyle name="千位分隔 2" xfId="21" xr:uid="{00000000-0005-0000-0000-000015000000}"/>
    <cellStyle name="千位分隔 2 2" xfId="2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zoomScaleNormal="100" zoomScaleSheetLayoutView="100" workbookViewId="0">
      <selection sqref="A1:J1"/>
    </sheetView>
  </sheetViews>
  <sheetFormatPr defaultColWidth="29.25" defaultRowHeight="16.5" x14ac:dyDescent="0.15"/>
  <cols>
    <col min="1" max="1" width="6" style="26" bestFit="1" customWidth="1"/>
    <col min="2" max="2" width="9.75" style="32" customWidth="1"/>
    <col min="3" max="3" width="10.125" style="26" customWidth="1"/>
    <col min="4" max="5" width="5.5" style="26" customWidth="1"/>
    <col min="6" max="6" width="15.5" style="26" customWidth="1"/>
    <col min="7" max="7" width="5.5" style="26" bestFit="1" customWidth="1"/>
    <col min="8" max="8" width="45.25" style="26" customWidth="1"/>
    <col min="9" max="9" width="18.875" style="26" customWidth="1"/>
    <col min="10" max="10" width="9.75" style="26" customWidth="1"/>
    <col min="11" max="16384" width="29.25" style="26"/>
  </cols>
  <sheetData>
    <row r="1" spans="1:10" ht="22.5" customHeight="1" x14ac:dyDescent="0.15">
      <c r="A1" s="38" t="s">
        <v>25</v>
      </c>
      <c r="B1" s="38"/>
      <c r="C1" s="38"/>
      <c r="D1" s="38"/>
      <c r="E1" s="38"/>
      <c r="F1" s="38"/>
      <c r="G1" s="38"/>
      <c r="H1" s="38"/>
      <c r="I1" s="38"/>
      <c r="J1" s="38"/>
    </row>
    <row r="2" spans="1:10" ht="22.5" customHeight="1" x14ac:dyDescent="0.15">
      <c r="A2" s="38" t="s">
        <v>44</v>
      </c>
      <c r="B2" s="38"/>
      <c r="C2" s="38"/>
      <c r="D2" s="38"/>
      <c r="E2" s="38"/>
      <c r="F2" s="38"/>
      <c r="G2" s="38"/>
      <c r="H2" s="38"/>
      <c r="I2" s="38"/>
      <c r="J2" s="38"/>
    </row>
    <row r="3" spans="1:10" x14ac:dyDescent="0.15">
      <c r="A3" s="36" t="s">
        <v>105</v>
      </c>
      <c r="B3" s="36"/>
      <c r="C3" s="36"/>
      <c r="D3" s="36"/>
      <c r="E3" s="36"/>
      <c r="F3" s="36"/>
      <c r="G3" s="36"/>
      <c r="H3" s="36"/>
      <c r="I3" s="36"/>
      <c r="J3" s="36"/>
    </row>
    <row r="4" spans="1:10" s="27" customFormat="1" ht="21.75" customHeight="1" x14ac:dyDescent="0.15">
      <c r="A4" s="40" t="s">
        <v>0</v>
      </c>
      <c r="B4" s="40" t="s">
        <v>1</v>
      </c>
      <c r="C4" s="40" t="s">
        <v>2</v>
      </c>
      <c r="D4" s="40" t="s">
        <v>3</v>
      </c>
      <c r="E4" s="40"/>
      <c r="F4" s="40" t="s">
        <v>4</v>
      </c>
      <c r="G4" s="40" t="s">
        <v>5</v>
      </c>
      <c r="H4" s="40"/>
      <c r="I4" s="40" t="s">
        <v>6</v>
      </c>
      <c r="J4" s="40" t="s">
        <v>7</v>
      </c>
    </row>
    <row r="5" spans="1:10" s="27" customFormat="1" ht="21.75" customHeight="1" x14ac:dyDescent="0.15">
      <c r="A5" s="40"/>
      <c r="B5" s="40"/>
      <c r="C5" s="40"/>
      <c r="D5" s="17" t="s">
        <v>8</v>
      </c>
      <c r="E5" s="17" t="s">
        <v>9</v>
      </c>
      <c r="F5" s="40"/>
      <c r="G5" s="40"/>
      <c r="H5" s="40"/>
      <c r="I5" s="40"/>
      <c r="J5" s="40"/>
    </row>
    <row r="6" spans="1:10" s="30" customFormat="1" ht="21.75" customHeight="1" x14ac:dyDescent="0.15">
      <c r="A6" s="37">
        <v>1</v>
      </c>
      <c r="B6" s="37" t="s">
        <v>21</v>
      </c>
      <c r="C6" s="37" t="s">
        <v>10</v>
      </c>
      <c r="D6" s="39">
        <v>0.25</v>
      </c>
      <c r="E6" s="39"/>
      <c r="F6" s="29" t="s">
        <v>26</v>
      </c>
      <c r="G6" s="37" t="s">
        <v>11</v>
      </c>
      <c r="H6" s="29" t="s">
        <v>12</v>
      </c>
      <c r="I6" s="37" t="s">
        <v>29</v>
      </c>
      <c r="J6" s="37" t="s">
        <v>56</v>
      </c>
    </row>
    <row r="7" spans="1:10" s="30" customFormat="1" ht="21.75" customHeight="1" x14ac:dyDescent="0.15">
      <c r="A7" s="37"/>
      <c r="B7" s="37"/>
      <c r="C7" s="37"/>
      <c r="D7" s="39">
        <v>0.05</v>
      </c>
      <c r="E7" s="39"/>
      <c r="F7" s="29" t="s">
        <v>26</v>
      </c>
      <c r="G7" s="37"/>
      <c r="H7" s="29" t="s">
        <v>13</v>
      </c>
      <c r="I7" s="37"/>
      <c r="J7" s="37"/>
    </row>
    <row r="8" spans="1:10" s="30" customFormat="1" ht="21.75" customHeight="1" x14ac:dyDescent="0.15">
      <c r="A8" s="37"/>
      <c r="B8" s="37"/>
      <c r="C8" s="37"/>
      <c r="D8" s="39">
        <v>0.15</v>
      </c>
      <c r="E8" s="39"/>
      <c r="F8" s="29" t="s">
        <v>27</v>
      </c>
      <c r="G8" s="37"/>
      <c r="H8" s="29" t="s">
        <v>14</v>
      </c>
      <c r="I8" s="37"/>
      <c r="J8" s="37"/>
    </row>
    <row r="9" spans="1:10" s="30" customFormat="1" ht="21.75" customHeight="1" x14ac:dyDescent="0.15">
      <c r="A9" s="37"/>
      <c r="B9" s="37"/>
      <c r="C9" s="37"/>
      <c r="D9" s="39">
        <v>0.08</v>
      </c>
      <c r="E9" s="39"/>
      <c r="F9" s="29" t="s">
        <v>26</v>
      </c>
      <c r="G9" s="37" t="s">
        <v>15</v>
      </c>
      <c r="H9" s="29" t="s">
        <v>12</v>
      </c>
      <c r="I9" s="37"/>
      <c r="J9" s="37"/>
    </row>
    <row r="10" spans="1:10" s="30" customFormat="1" ht="21.75" customHeight="1" x14ac:dyDescent="0.15">
      <c r="A10" s="37"/>
      <c r="B10" s="37"/>
      <c r="C10" s="37"/>
      <c r="D10" s="39">
        <v>0.12</v>
      </c>
      <c r="E10" s="39"/>
      <c r="F10" s="29" t="s">
        <v>26</v>
      </c>
      <c r="G10" s="37"/>
      <c r="H10" s="29" t="s">
        <v>20</v>
      </c>
      <c r="I10" s="37"/>
      <c r="J10" s="37"/>
    </row>
    <row r="11" spans="1:10" s="30" customFormat="1" ht="21.75" customHeight="1" x14ac:dyDescent="0.15">
      <c r="A11" s="37">
        <v>2</v>
      </c>
      <c r="B11" s="37"/>
      <c r="C11" s="37" t="s">
        <v>17</v>
      </c>
      <c r="D11" s="28">
        <v>34</v>
      </c>
      <c r="E11" s="28">
        <v>17</v>
      </c>
      <c r="F11" s="37" t="s">
        <v>16</v>
      </c>
      <c r="G11" s="37" t="s">
        <v>11</v>
      </c>
      <c r="H11" s="28" t="s">
        <v>49</v>
      </c>
      <c r="I11" s="37" t="s">
        <v>68</v>
      </c>
      <c r="J11" s="37" t="s">
        <v>48</v>
      </c>
    </row>
    <row r="12" spans="1:10" s="30" customFormat="1" ht="21.75" customHeight="1" x14ac:dyDescent="0.15">
      <c r="A12" s="37"/>
      <c r="B12" s="37"/>
      <c r="C12" s="37"/>
      <c r="D12" s="28">
        <v>68</v>
      </c>
      <c r="E12" s="28">
        <v>34</v>
      </c>
      <c r="F12" s="37"/>
      <c r="G12" s="37"/>
      <c r="H12" s="28" t="s">
        <v>50</v>
      </c>
      <c r="I12" s="37"/>
      <c r="J12" s="37"/>
    </row>
    <row r="13" spans="1:10" s="30" customFormat="1" ht="21.75" customHeight="1" x14ac:dyDescent="0.15">
      <c r="A13" s="37"/>
      <c r="B13" s="37"/>
      <c r="C13" s="37"/>
      <c r="D13" s="28">
        <v>87</v>
      </c>
      <c r="E13" s="28">
        <v>44</v>
      </c>
      <c r="F13" s="37"/>
      <c r="G13" s="37"/>
      <c r="H13" s="28" t="s">
        <v>80</v>
      </c>
      <c r="I13" s="37"/>
      <c r="J13" s="37"/>
    </row>
    <row r="14" spans="1:10" s="30" customFormat="1" ht="21.75" customHeight="1" x14ac:dyDescent="0.15">
      <c r="A14" s="37"/>
      <c r="B14" s="37"/>
      <c r="C14" s="37"/>
      <c r="D14" s="28">
        <v>68</v>
      </c>
      <c r="E14" s="28">
        <v>34</v>
      </c>
      <c r="F14" s="37"/>
      <c r="G14" s="37"/>
      <c r="H14" s="28" t="s">
        <v>18</v>
      </c>
      <c r="I14" s="37"/>
      <c r="J14" s="37"/>
    </row>
    <row r="15" spans="1:10" s="30" customFormat="1" ht="21.75" customHeight="1" x14ac:dyDescent="0.15">
      <c r="A15" s="37"/>
      <c r="B15" s="37"/>
      <c r="C15" s="37"/>
      <c r="D15" s="31">
        <v>136</v>
      </c>
      <c r="E15" s="28">
        <v>68</v>
      </c>
      <c r="F15" s="37"/>
      <c r="G15" s="37"/>
      <c r="H15" s="28" t="s">
        <v>81</v>
      </c>
      <c r="I15" s="37"/>
      <c r="J15" s="37"/>
    </row>
    <row r="16" spans="1:10" s="30" customFormat="1" ht="21.75" customHeight="1" x14ac:dyDescent="0.15">
      <c r="A16" s="37"/>
      <c r="B16" s="37"/>
      <c r="C16" s="37"/>
      <c r="D16" s="31">
        <v>175</v>
      </c>
      <c r="E16" s="28">
        <v>87</v>
      </c>
      <c r="F16" s="37"/>
      <c r="G16" s="37"/>
      <c r="H16" s="28" t="s">
        <v>82</v>
      </c>
      <c r="I16" s="37"/>
      <c r="J16" s="37"/>
    </row>
    <row r="17" spans="1:10" s="32" customFormat="1" ht="17.25" x14ac:dyDescent="0.15">
      <c r="A17" s="42" t="s">
        <v>19</v>
      </c>
      <c r="B17" s="42"/>
      <c r="C17" s="42"/>
      <c r="D17" s="42"/>
      <c r="E17" s="42"/>
      <c r="F17" s="42"/>
      <c r="G17" s="42"/>
      <c r="H17" s="42"/>
      <c r="I17" s="42"/>
      <c r="J17" s="42"/>
    </row>
    <row r="18" spans="1:10" ht="39" customHeight="1" x14ac:dyDescent="0.15">
      <c r="A18" s="42" t="s">
        <v>42</v>
      </c>
      <c r="B18" s="42"/>
      <c r="C18" s="42"/>
      <c r="D18" s="42"/>
      <c r="E18" s="42"/>
      <c r="F18" s="42"/>
      <c r="G18" s="42"/>
      <c r="H18" s="42"/>
      <c r="I18" s="42"/>
      <c r="J18" s="42"/>
    </row>
    <row r="19" spans="1:10" x14ac:dyDescent="0.15">
      <c r="A19" s="41"/>
      <c r="B19" s="41"/>
      <c r="C19" s="41"/>
      <c r="D19" s="41"/>
      <c r="E19" s="41"/>
      <c r="F19" s="41"/>
      <c r="G19" s="41"/>
      <c r="H19" s="41"/>
      <c r="I19" s="41"/>
      <c r="J19" s="41"/>
    </row>
    <row r="20" spans="1:10" s="1" customFormat="1" x14ac:dyDescent="0.15">
      <c r="B20" s="32"/>
    </row>
  </sheetData>
  <mergeCells count="32">
    <mergeCell ref="J11:J16"/>
    <mergeCell ref="A19:J19"/>
    <mergeCell ref="A17:J17"/>
    <mergeCell ref="D6:E6"/>
    <mergeCell ref="A4:A5"/>
    <mergeCell ref="A6:A10"/>
    <mergeCell ref="J4:J5"/>
    <mergeCell ref="J6:J10"/>
    <mergeCell ref="D8:E8"/>
    <mergeCell ref="D9:E9"/>
    <mergeCell ref="D10:E10"/>
    <mergeCell ref="G6:G8"/>
    <mergeCell ref="B4:B5"/>
    <mergeCell ref="C4:C5"/>
    <mergeCell ref="A18:J18"/>
    <mergeCell ref="A11:A16"/>
    <mergeCell ref="A3:J3"/>
    <mergeCell ref="C6:C10"/>
    <mergeCell ref="A2:J2"/>
    <mergeCell ref="A1:J1"/>
    <mergeCell ref="D7:E7"/>
    <mergeCell ref="G9:G10"/>
    <mergeCell ref="I4:I5"/>
    <mergeCell ref="I6:I10"/>
    <mergeCell ref="G4:H5"/>
    <mergeCell ref="F4:F5"/>
    <mergeCell ref="D4:E4"/>
    <mergeCell ref="B6:B16"/>
    <mergeCell ref="C11:C16"/>
    <mergeCell ref="F11:F16"/>
    <mergeCell ref="G11:G16"/>
    <mergeCell ref="I11:I16"/>
  </mergeCells>
  <phoneticPr fontId="5" type="noConversion"/>
  <pageMargins left="0.7" right="0.7" top="0.75" bottom="0.75" header="0.3" footer="0.3"/>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
  <sheetViews>
    <sheetView workbookViewId="0">
      <selection activeCell="A6" sqref="A6:U6"/>
    </sheetView>
  </sheetViews>
  <sheetFormatPr defaultRowHeight="13.5" x14ac:dyDescent="0.15"/>
  <cols>
    <col min="1" max="1" width="5.75" style="1" bestFit="1" customWidth="1"/>
    <col min="2" max="3" width="6.125" style="1" customWidth="1"/>
    <col min="4" max="4" width="1.375" style="1" hidden="1" customWidth="1"/>
    <col min="5" max="5" width="5.625" style="1" customWidth="1"/>
    <col min="6" max="6" width="8.625" style="1" customWidth="1"/>
    <col min="7" max="8" width="5.625" style="1" customWidth="1"/>
    <col min="9" max="9" width="11.25" style="1" customWidth="1"/>
    <col min="10" max="10" width="5.625" style="1" customWidth="1"/>
    <col min="11" max="11" width="9.375" style="1" customWidth="1"/>
    <col min="12" max="12" width="5.375" style="1" customWidth="1"/>
    <col min="13" max="13" width="5.625" style="1" customWidth="1"/>
    <col min="14" max="14" width="10.875" style="1" customWidth="1"/>
    <col min="15" max="15" width="5.625" style="1" customWidth="1"/>
    <col min="16" max="16" width="8.75" style="1" customWidth="1"/>
    <col min="17" max="17" width="5.125" style="1" customWidth="1"/>
    <col min="18" max="18" width="5.625" style="1" customWidth="1"/>
    <col min="19" max="20" width="10.625" style="1" customWidth="1"/>
    <col min="21" max="21" width="6.25" style="1" customWidth="1"/>
    <col min="22" max="16384" width="9" style="1"/>
  </cols>
  <sheetData>
    <row r="1" spans="1:25" ht="22.5" x14ac:dyDescent="0.15">
      <c r="A1" s="50" t="s">
        <v>45</v>
      </c>
      <c r="B1" s="50"/>
      <c r="C1" s="50"/>
      <c r="D1" s="50"/>
      <c r="E1" s="50"/>
      <c r="F1" s="50"/>
      <c r="G1" s="50"/>
      <c r="H1" s="50"/>
      <c r="I1" s="50"/>
      <c r="J1" s="50"/>
      <c r="K1" s="50"/>
      <c r="L1" s="50"/>
      <c r="M1" s="50"/>
      <c r="N1" s="50"/>
      <c r="O1" s="50"/>
      <c r="P1" s="50"/>
      <c r="Q1" s="50"/>
      <c r="R1" s="50"/>
      <c r="S1" s="50"/>
      <c r="T1" s="50"/>
      <c r="U1" s="50"/>
      <c r="V1" s="2"/>
      <c r="W1" s="2"/>
      <c r="X1" s="2"/>
      <c r="Y1" s="2"/>
    </row>
    <row r="2" spans="1:25" ht="44.25" customHeight="1" x14ac:dyDescent="0.15">
      <c r="A2" s="40" t="s">
        <v>0</v>
      </c>
      <c r="B2" s="40" t="s">
        <v>1</v>
      </c>
      <c r="C2" s="40" t="s">
        <v>2</v>
      </c>
      <c r="D2" s="40"/>
      <c r="E2" s="40" t="s">
        <v>22</v>
      </c>
      <c r="F2" s="40"/>
      <c r="G2" s="40"/>
      <c r="H2" s="40"/>
      <c r="I2" s="40"/>
      <c r="J2" s="40" t="s">
        <v>23</v>
      </c>
      <c r="K2" s="40"/>
      <c r="L2" s="40"/>
      <c r="M2" s="40"/>
      <c r="N2" s="40"/>
      <c r="O2" s="51" t="s">
        <v>69</v>
      </c>
      <c r="P2" s="52"/>
      <c r="Q2" s="52"/>
      <c r="R2" s="52"/>
      <c r="S2" s="53"/>
      <c r="T2" s="17" t="s">
        <v>52</v>
      </c>
      <c r="U2" s="17" t="s">
        <v>53</v>
      </c>
    </row>
    <row r="3" spans="1:25" ht="22.5" customHeight="1" x14ac:dyDescent="0.15">
      <c r="A3" s="40"/>
      <c r="B3" s="40"/>
      <c r="C3" s="40"/>
      <c r="D3" s="40"/>
      <c r="E3" s="40" t="s">
        <v>24</v>
      </c>
      <c r="F3" s="40" t="s">
        <v>75</v>
      </c>
      <c r="G3" s="47" t="s">
        <v>76</v>
      </c>
      <c r="H3" s="40" t="s">
        <v>28</v>
      </c>
      <c r="I3" s="40" t="s">
        <v>70</v>
      </c>
      <c r="J3" s="40" t="s">
        <v>24</v>
      </c>
      <c r="K3" s="40" t="s">
        <v>75</v>
      </c>
      <c r="L3" s="47" t="s">
        <v>76</v>
      </c>
      <c r="M3" s="40" t="s">
        <v>28</v>
      </c>
      <c r="N3" s="40" t="s">
        <v>71</v>
      </c>
      <c r="O3" s="40" t="s">
        <v>24</v>
      </c>
      <c r="P3" s="40" t="s">
        <v>75</v>
      </c>
      <c r="Q3" s="47" t="s">
        <v>76</v>
      </c>
      <c r="R3" s="40" t="s">
        <v>28</v>
      </c>
      <c r="S3" s="40" t="s">
        <v>71</v>
      </c>
      <c r="T3" s="43" t="s">
        <v>55</v>
      </c>
      <c r="U3" s="44" t="s">
        <v>56</v>
      </c>
    </row>
    <row r="4" spans="1:25" ht="22.5" customHeight="1" x14ac:dyDescent="0.15">
      <c r="A4" s="40"/>
      <c r="B4" s="40"/>
      <c r="C4" s="40"/>
      <c r="D4" s="40"/>
      <c r="E4" s="40"/>
      <c r="F4" s="40"/>
      <c r="G4" s="48"/>
      <c r="H4" s="40"/>
      <c r="I4" s="40"/>
      <c r="J4" s="40"/>
      <c r="K4" s="40"/>
      <c r="L4" s="48"/>
      <c r="M4" s="40"/>
      <c r="N4" s="40"/>
      <c r="O4" s="40"/>
      <c r="P4" s="40"/>
      <c r="Q4" s="48"/>
      <c r="R4" s="40"/>
      <c r="S4" s="40"/>
      <c r="T4" s="43"/>
      <c r="U4" s="45"/>
    </row>
    <row r="5" spans="1:25" ht="49.5" customHeight="1" x14ac:dyDescent="0.15">
      <c r="A5" s="4">
        <v>1</v>
      </c>
      <c r="B5" s="4" t="s">
        <v>21</v>
      </c>
      <c r="C5" s="43" t="s">
        <v>51</v>
      </c>
      <c r="D5" s="43"/>
      <c r="E5" s="4">
        <v>568</v>
      </c>
      <c r="F5" s="4">
        <v>1136</v>
      </c>
      <c r="G5" s="4">
        <v>625</v>
      </c>
      <c r="H5" s="4">
        <v>516</v>
      </c>
      <c r="I5" s="4">
        <v>568</v>
      </c>
      <c r="J5" s="4">
        <v>871</v>
      </c>
      <c r="K5" s="4">
        <v>1742</v>
      </c>
      <c r="L5" s="4">
        <v>959</v>
      </c>
      <c r="M5" s="4">
        <v>791</v>
      </c>
      <c r="N5" s="4">
        <v>871</v>
      </c>
      <c r="O5" s="4">
        <v>1136</v>
      </c>
      <c r="P5" s="4">
        <v>2272</v>
      </c>
      <c r="Q5" s="4">
        <v>1250</v>
      </c>
      <c r="R5" s="4">
        <v>1032</v>
      </c>
      <c r="S5" s="4">
        <v>1136</v>
      </c>
      <c r="T5" s="43"/>
      <c r="U5" s="46"/>
    </row>
    <row r="6" spans="1:25" s="3" customFormat="1" ht="310.5" customHeight="1" x14ac:dyDescent="0.15">
      <c r="A6" s="49" t="s">
        <v>114</v>
      </c>
      <c r="B6" s="49"/>
      <c r="C6" s="49"/>
      <c r="D6" s="49"/>
      <c r="E6" s="49"/>
      <c r="F6" s="49"/>
      <c r="G6" s="49"/>
      <c r="H6" s="49"/>
      <c r="I6" s="49"/>
      <c r="J6" s="49"/>
      <c r="K6" s="49"/>
      <c r="L6" s="49"/>
      <c r="M6" s="49"/>
      <c r="N6" s="49"/>
      <c r="O6" s="49"/>
      <c r="P6" s="49"/>
      <c r="Q6" s="49"/>
      <c r="R6" s="49"/>
      <c r="S6" s="49"/>
      <c r="T6" s="49"/>
      <c r="U6" s="49"/>
    </row>
  </sheetData>
  <mergeCells count="26">
    <mergeCell ref="A6:U6"/>
    <mergeCell ref="P3:P4"/>
    <mergeCell ref="R3:R4"/>
    <mergeCell ref="S3:S4"/>
    <mergeCell ref="A1:U1"/>
    <mergeCell ref="A2:A4"/>
    <mergeCell ref="B2:B4"/>
    <mergeCell ref="C2:D4"/>
    <mergeCell ref="E2:I2"/>
    <mergeCell ref="J2:N2"/>
    <mergeCell ref="E3:E4"/>
    <mergeCell ref="N3:N4"/>
    <mergeCell ref="F3:F4"/>
    <mergeCell ref="H3:H4"/>
    <mergeCell ref="I3:I4"/>
    <mergeCell ref="O2:S2"/>
    <mergeCell ref="C5:D5"/>
    <mergeCell ref="T3:T5"/>
    <mergeCell ref="U3:U5"/>
    <mergeCell ref="J3:J4"/>
    <mergeCell ref="K3:K4"/>
    <mergeCell ref="M3:M4"/>
    <mergeCell ref="O3:O4"/>
    <mergeCell ref="G3:G4"/>
    <mergeCell ref="L3:L4"/>
    <mergeCell ref="Q3:Q4"/>
  </mergeCells>
  <phoneticPr fontId="5" type="noConversion"/>
  <pageMargins left="0.23622047244094491" right="0.23622047244094491" top="0.74803149606299213" bottom="0.74803149606299213" header="0.31496062992125984" footer="0.31496062992125984"/>
  <pageSetup paperSize="9"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F2874-F1B1-4119-B56B-AC3CF409AB01}">
  <dimension ref="A1:J35"/>
  <sheetViews>
    <sheetView tabSelected="1" view="pageLayout" topLeftCell="A26" zoomScaleNormal="130" workbookViewId="0">
      <selection activeCell="G27" sqref="G27"/>
    </sheetView>
  </sheetViews>
  <sheetFormatPr defaultColWidth="9" defaultRowHeight="16.5" x14ac:dyDescent="0.15"/>
  <cols>
    <col min="1" max="1" width="5" style="14" customWidth="1"/>
    <col min="2" max="2" width="5.375" style="13" customWidth="1"/>
    <col min="3" max="3" width="6.25" style="15" customWidth="1"/>
    <col min="4" max="5" width="6.25" style="5" customWidth="1"/>
    <col min="6" max="6" width="9.125" style="5" customWidth="1"/>
    <col min="7" max="7" width="74.625" style="9" customWidth="1"/>
    <col min="8" max="8" width="4.75" style="9" customWidth="1"/>
    <col min="9" max="9" width="4.875" style="16" customWidth="1"/>
    <col min="10" max="10" width="15.75" style="13" customWidth="1"/>
    <col min="11" max="16384" width="9" style="5"/>
  </cols>
  <sheetData>
    <row r="1" spans="1:10" ht="22.5" x14ac:dyDescent="0.15">
      <c r="A1" s="72" t="s">
        <v>47</v>
      </c>
      <c r="B1" s="72"/>
      <c r="C1" s="72"/>
      <c r="D1" s="72"/>
      <c r="E1" s="72"/>
      <c r="F1" s="72"/>
      <c r="G1" s="72"/>
      <c r="H1" s="72"/>
      <c r="I1" s="72"/>
      <c r="J1" s="72"/>
    </row>
    <row r="2" spans="1:10" ht="22.5" x14ac:dyDescent="0.15">
      <c r="A2" s="72" t="s">
        <v>46</v>
      </c>
      <c r="B2" s="72"/>
      <c r="C2" s="72"/>
      <c r="D2" s="72"/>
      <c r="E2" s="72"/>
      <c r="F2" s="72"/>
      <c r="G2" s="72"/>
      <c r="H2" s="72"/>
      <c r="I2" s="72"/>
      <c r="J2" s="72"/>
    </row>
    <row r="3" spans="1:10" x14ac:dyDescent="0.15">
      <c r="A3" s="36" t="s">
        <v>106</v>
      </c>
      <c r="B3" s="36"/>
      <c r="C3" s="36"/>
      <c r="D3" s="36"/>
      <c r="E3" s="36"/>
      <c r="F3" s="36"/>
      <c r="G3" s="36"/>
      <c r="H3" s="36"/>
      <c r="I3" s="36"/>
      <c r="J3" s="36"/>
    </row>
    <row r="4" spans="1:10" s="6" customFormat="1" ht="19.5" customHeight="1" x14ac:dyDescent="0.15">
      <c r="A4" s="73" t="s">
        <v>30</v>
      </c>
      <c r="B4" s="73" t="s">
        <v>31</v>
      </c>
      <c r="C4" s="74" t="s">
        <v>3</v>
      </c>
      <c r="D4" s="74"/>
      <c r="E4" s="74"/>
      <c r="F4" s="74" t="s">
        <v>4</v>
      </c>
      <c r="G4" s="74" t="s">
        <v>5</v>
      </c>
      <c r="H4" s="73" t="s">
        <v>32</v>
      </c>
      <c r="I4" s="73" t="s">
        <v>33</v>
      </c>
      <c r="J4" s="73" t="s">
        <v>34</v>
      </c>
    </row>
    <row r="5" spans="1:10" s="6" customFormat="1" ht="22.5" customHeight="1" x14ac:dyDescent="0.15">
      <c r="A5" s="74"/>
      <c r="B5" s="74"/>
      <c r="C5" s="20" t="s">
        <v>35</v>
      </c>
      <c r="D5" s="20" t="s">
        <v>36</v>
      </c>
      <c r="E5" s="20" t="s">
        <v>43</v>
      </c>
      <c r="F5" s="74"/>
      <c r="G5" s="74"/>
      <c r="H5" s="74"/>
      <c r="I5" s="74"/>
      <c r="J5" s="73"/>
    </row>
    <row r="6" spans="1:10" s="9" customFormat="1" ht="30.75" customHeight="1" x14ac:dyDescent="0.15">
      <c r="A6" s="69" t="s">
        <v>21</v>
      </c>
      <c r="B6" s="55" t="s">
        <v>37</v>
      </c>
      <c r="C6" s="7">
        <v>6</v>
      </c>
      <c r="D6" s="22">
        <v>12</v>
      </c>
      <c r="E6" s="33">
        <v>16</v>
      </c>
      <c r="F6" s="22" t="s">
        <v>38</v>
      </c>
      <c r="G6" s="8" t="s">
        <v>77</v>
      </c>
      <c r="H6" s="55" t="s">
        <v>54</v>
      </c>
      <c r="I6" s="55" t="s">
        <v>67</v>
      </c>
      <c r="J6" s="76" t="s">
        <v>61</v>
      </c>
    </row>
    <row r="7" spans="1:10" s="9" customFormat="1" ht="30.75" customHeight="1" x14ac:dyDescent="0.15">
      <c r="A7" s="70"/>
      <c r="B7" s="56"/>
      <c r="C7" s="7">
        <v>12</v>
      </c>
      <c r="D7" s="22">
        <v>24</v>
      </c>
      <c r="E7" s="33">
        <v>31</v>
      </c>
      <c r="F7" s="22" t="s">
        <v>38</v>
      </c>
      <c r="G7" s="8" t="s">
        <v>72</v>
      </c>
      <c r="H7" s="56"/>
      <c r="I7" s="56"/>
      <c r="J7" s="76"/>
    </row>
    <row r="8" spans="1:10" s="9" customFormat="1" ht="30.75" customHeight="1" x14ac:dyDescent="0.15">
      <c r="A8" s="70"/>
      <c r="B8" s="56"/>
      <c r="C8" s="7">
        <v>18</v>
      </c>
      <c r="D8" s="22">
        <v>36</v>
      </c>
      <c r="E8" s="33">
        <v>47</v>
      </c>
      <c r="F8" s="22" t="s">
        <v>38</v>
      </c>
      <c r="G8" s="8" t="s">
        <v>78</v>
      </c>
      <c r="H8" s="56"/>
      <c r="I8" s="56"/>
      <c r="J8" s="76"/>
    </row>
    <row r="9" spans="1:10" s="9" customFormat="1" ht="30.75" customHeight="1" x14ac:dyDescent="0.15">
      <c r="A9" s="70"/>
      <c r="B9" s="56"/>
      <c r="C9" s="7">
        <v>5</v>
      </c>
      <c r="D9" s="22">
        <v>10</v>
      </c>
      <c r="E9" s="33">
        <v>23</v>
      </c>
      <c r="F9" s="22" t="s">
        <v>38</v>
      </c>
      <c r="G9" s="8" t="s">
        <v>94</v>
      </c>
      <c r="H9" s="56"/>
      <c r="I9" s="56"/>
      <c r="J9" s="24" t="s">
        <v>83</v>
      </c>
    </row>
    <row r="10" spans="1:10" s="9" customFormat="1" ht="54.75" customHeight="1" x14ac:dyDescent="0.15">
      <c r="A10" s="70"/>
      <c r="B10" s="56"/>
      <c r="C10" s="22">
        <v>150</v>
      </c>
      <c r="D10" s="22">
        <v>310</v>
      </c>
      <c r="E10" s="33">
        <f>D10*1.3</f>
        <v>403</v>
      </c>
      <c r="F10" s="22" t="s">
        <v>38</v>
      </c>
      <c r="G10" s="23" t="s">
        <v>107</v>
      </c>
      <c r="H10" s="56"/>
      <c r="I10" s="56"/>
      <c r="J10" s="24" t="s">
        <v>73</v>
      </c>
    </row>
    <row r="11" spans="1:10" s="9" customFormat="1" ht="33" x14ac:dyDescent="0.15">
      <c r="A11" s="70"/>
      <c r="B11" s="56"/>
      <c r="C11" s="22">
        <v>250</v>
      </c>
      <c r="D11" s="22">
        <v>500</v>
      </c>
      <c r="E11" s="33">
        <f>D11*1.3</f>
        <v>650</v>
      </c>
      <c r="F11" s="22" t="s">
        <v>38</v>
      </c>
      <c r="G11" s="10" t="s">
        <v>79</v>
      </c>
      <c r="H11" s="56"/>
      <c r="I11" s="56"/>
      <c r="J11" s="24" t="s">
        <v>74</v>
      </c>
    </row>
    <row r="12" spans="1:10" s="9" customFormat="1" ht="48" customHeight="1" x14ac:dyDescent="0.15">
      <c r="A12" s="70"/>
      <c r="B12" s="56"/>
      <c r="C12" s="22">
        <v>100</v>
      </c>
      <c r="D12" s="22">
        <v>200</v>
      </c>
      <c r="E12" s="33">
        <f>D12*1.3</f>
        <v>260</v>
      </c>
      <c r="F12" s="22" t="s">
        <v>38</v>
      </c>
      <c r="G12" s="8" t="s">
        <v>108</v>
      </c>
      <c r="H12" s="56"/>
      <c r="I12" s="56"/>
      <c r="J12" s="25"/>
    </row>
    <row r="13" spans="1:10" s="9" customFormat="1" ht="39" customHeight="1" x14ac:dyDescent="0.15">
      <c r="A13" s="70"/>
      <c r="B13" s="56"/>
      <c r="C13" s="11" t="s">
        <v>65</v>
      </c>
      <c r="D13" s="11" t="s">
        <v>65</v>
      </c>
      <c r="E13" s="11" t="s">
        <v>65</v>
      </c>
      <c r="F13" s="22" t="s">
        <v>38</v>
      </c>
      <c r="G13" s="8" t="s">
        <v>112</v>
      </c>
      <c r="H13" s="56"/>
      <c r="I13" s="56"/>
      <c r="J13" s="18"/>
    </row>
    <row r="14" spans="1:10" s="9" customFormat="1" ht="28.5" customHeight="1" x14ac:dyDescent="0.15">
      <c r="A14" s="70"/>
      <c r="B14" s="56"/>
      <c r="C14" s="11" t="s">
        <v>65</v>
      </c>
      <c r="D14" s="11" t="s">
        <v>65</v>
      </c>
      <c r="E14" s="11" t="s">
        <v>65</v>
      </c>
      <c r="F14" s="22" t="s">
        <v>85</v>
      </c>
      <c r="G14" s="10" t="s">
        <v>89</v>
      </c>
      <c r="H14" s="56"/>
      <c r="I14" s="56"/>
      <c r="J14" s="18" t="s">
        <v>86</v>
      </c>
    </row>
    <row r="15" spans="1:10" s="9" customFormat="1" ht="66" x14ac:dyDescent="0.15">
      <c r="A15" s="70"/>
      <c r="B15" s="57"/>
      <c r="C15" s="11" t="s">
        <v>65</v>
      </c>
      <c r="D15" s="11" t="s">
        <v>65</v>
      </c>
      <c r="E15" s="11" t="s">
        <v>65</v>
      </c>
      <c r="F15" s="21" t="s">
        <v>64</v>
      </c>
      <c r="G15" s="10" t="s">
        <v>96</v>
      </c>
      <c r="H15" s="56"/>
      <c r="I15" s="57"/>
      <c r="J15" s="18"/>
    </row>
    <row r="16" spans="1:10" s="9" customFormat="1" ht="62.25" customHeight="1" x14ac:dyDescent="0.15">
      <c r="A16" s="70"/>
      <c r="B16" s="65" t="s">
        <v>57</v>
      </c>
      <c r="C16" s="22">
        <v>102</v>
      </c>
      <c r="D16" s="22">
        <v>155</v>
      </c>
      <c r="E16" s="22">
        <v>204</v>
      </c>
      <c r="F16" s="22" t="s">
        <v>16</v>
      </c>
      <c r="G16" s="66" t="s">
        <v>113</v>
      </c>
      <c r="H16" s="56"/>
      <c r="I16" s="65" t="s">
        <v>59</v>
      </c>
      <c r="J16" s="24" t="s">
        <v>109</v>
      </c>
    </row>
    <row r="17" spans="1:10" s="9" customFormat="1" ht="65.25" customHeight="1" x14ac:dyDescent="0.15">
      <c r="A17" s="70"/>
      <c r="B17" s="65"/>
      <c r="C17" s="22">
        <v>204</v>
      </c>
      <c r="D17" s="22">
        <v>310</v>
      </c>
      <c r="E17" s="22">
        <v>408</v>
      </c>
      <c r="F17" s="22" t="s">
        <v>16</v>
      </c>
      <c r="G17" s="66"/>
      <c r="H17" s="56"/>
      <c r="I17" s="65"/>
      <c r="J17" s="24" t="s">
        <v>110</v>
      </c>
    </row>
    <row r="18" spans="1:10" s="9" customFormat="1" ht="34.5" customHeight="1" x14ac:dyDescent="0.15">
      <c r="A18" s="70"/>
      <c r="B18" s="65"/>
      <c r="C18" s="22">
        <v>8</v>
      </c>
      <c r="D18" s="22">
        <v>12</v>
      </c>
      <c r="E18" s="22">
        <v>12</v>
      </c>
      <c r="F18" s="22" t="s">
        <v>16</v>
      </c>
      <c r="G18" s="23" t="s">
        <v>102</v>
      </c>
      <c r="H18" s="56"/>
      <c r="I18" s="65" t="s">
        <v>60</v>
      </c>
      <c r="J18" s="12"/>
    </row>
    <row r="19" spans="1:10" s="9" customFormat="1" ht="132.75" customHeight="1" x14ac:dyDescent="0.15">
      <c r="A19" s="70"/>
      <c r="B19" s="65"/>
      <c r="C19" s="22">
        <v>506</v>
      </c>
      <c r="D19" s="22">
        <v>809</v>
      </c>
      <c r="E19" s="22">
        <v>839</v>
      </c>
      <c r="F19" s="22" t="s">
        <v>16</v>
      </c>
      <c r="G19" s="10" t="s">
        <v>116</v>
      </c>
      <c r="H19" s="56"/>
      <c r="I19" s="65"/>
      <c r="J19" s="60" t="s">
        <v>58</v>
      </c>
    </row>
    <row r="20" spans="1:10" s="9" customFormat="1" ht="54" customHeight="1" x14ac:dyDescent="0.15">
      <c r="A20" s="70"/>
      <c r="B20" s="65"/>
      <c r="C20" s="22">
        <v>590</v>
      </c>
      <c r="D20" s="22">
        <v>1240</v>
      </c>
      <c r="E20" s="22">
        <v>1240</v>
      </c>
      <c r="F20" s="22" t="s">
        <v>16</v>
      </c>
      <c r="G20" s="23" t="s">
        <v>103</v>
      </c>
      <c r="H20" s="56"/>
      <c r="I20" s="8" t="s">
        <v>62</v>
      </c>
      <c r="J20" s="61"/>
    </row>
    <row r="21" spans="1:10" s="9" customFormat="1" ht="69.75" customHeight="1" x14ac:dyDescent="0.15">
      <c r="A21" s="70"/>
      <c r="B21" s="65"/>
      <c r="C21" s="22">
        <v>165</v>
      </c>
      <c r="D21" s="22">
        <v>279</v>
      </c>
      <c r="E21" s="22">
        <v>279</v>
      </c>
      <c r="F21" s="22" t="s">
        <v>39</v>
      </c>
      <c r="G21" s="23" t="s">
        <v>104</v>
      </c>
      <c r="H21" s="56"/>
      <c r="I21" s="8" t="s">
        <v>63</v>
      </c>
      <c r="J21" s="61"/>
    </row>
    <row r="22" spans="1:10" s="9" customFormat="1" ht="409.5" customHeight="1" x14ac:dyDescent="0.15">
      <c r="A22" s="70"/>
      <c r="B22" s="65"/>
      <c r="C22" s="58">
        <v>206</v>
      </c>
      <c r="D22" s="58">
        <v>371</v>
      </c>
      <c r="E22" s="58">
        <v>495</v>
      </c>
      <c r="F22" s="58" t="s">
        <v>39</v>
      </c>
      <c r="G22" s="63" t="s">
        <v>119</v>
      </c>
      <c r="H22" s="56"/>
      <c r="I22" s="55" t="s">
        <v>60</v>
      </c>
      <c r="J22" s="61"/>
    </row>
    <row r="23" spans="1:10" s="9" customFormat="1" ht="69.75" customHeight="1" x14ac:dyDescent="0.15">
      <c r="A23" s="70"/>
      <c r="B23" s="65"/>
      <c r="C23" s="59"/>
      <c r="D23" s="59"/>
      <c r="E23" s="59"/>
      <c r="F23" s="59"/>
      <c r="G23" s="64"/>
      <c r="H23" s="56"/>
      <c r="I23" s="56"/>
      <c r="J23" s="61"/>
    </row>
    <row r="24" spans="1:10" s="9" customFormat="1" ht="409.5" customHeight="1" x14ac:dyDescent="0.15">
      <c r="A24" s="70"/>
      <c r="B24" s="65"/>
      <c r="C24" s="34"/>
      <c r="D24" s="34"/>
      <c r="E24" s="34"/>
      <c r="F24" s="35"/>
      <c r="G24" s="64" t="s">
        <v>118</v>
      </c>
      <c r="H24" s="75"/>
      <c r="I24" s="56"/>
      <c r="J24" s="61"/>
    </row>
    <row r="25" spans="1:10" s="9" customFormat="1" ht="81" customHeight="1" x14ac:dyDescent="0.15">
      <c r="A25" s="70"/>
      <c r="B25" s="65"/>
      <c r="C25" s="34"/>
      <c r="D25" s="34"/>
      <c r="E25" s="34"/>
      <c r="F25" s="35"/>
      <c r="G25" s="68"/>
      <c r="H25" s="75"/>
      <c r="I25" s="56"/>
      <c r="J25" s="61"/>
    </row>
    <row r="26" spans="1:10" s="9" customFormat="1" ht="171.75" customHeight="1" x14ac:dyDescent="0.15">
      <c r="A26" s="70"/>
      <c r="B26" s="65"/>
      <c r="C26" s="22">
        <v>206</v>
      </c>
      <c r="D26" s="22">
        <v>412</v>
      </c>
      <c r="E26" s="22">
        <v>464</v>
      </c>
      <c r="F26" s="22" t="s">
        <v>16</v>
      </c>
      <c r="G26" s="10" t="s">
        <v>115</v>
      </c>
      <c r="H26" s="56"/>
      <c r="I26" s="56"/>
      <c r="J26" s="61"/>
    </row>
    <row r="27" spans="1:10" s="9" customFormat="1" ht="99" customHeight="1" x14ac:dyDescent="0.15">
      <c r="A27" s="70"/>
      <c r="B27" s="65"/>
      <c r="C27" s="22" t="s">
        <v>84</v>
      </c>
      <c r="D27" s="22" t="s">
        <v>84</v>
      </c>
      <c r="E27" s="22" t="s">
        <v>84</v>
      </c>
      <c r="F27" s="21" t="s">
        <v>88</v>
      </c>
      <c r="G27" s="10" t="s">
        <v>101</v>
      </c>
      <c r="H27" s="56"/>
      <c r="I27" s="56"/>
      <c r="J27" s="61"/>
    </row>
    <row r="28" spans="1:10" s="9" customFormat="1" ht="203.25" customHeight="1" x14ac:dyDescent="0.15">
      <c r="A28" s="70"/>
      <c r="B28" s="65"/>
      <c r="C28" s="22">
        <v>210</v>
      </c>
      <c r="D28" s="22">
        <v>800</v>
      </c>
      <c r="E28" s="22">
        <v>800</v>
      </c>
      <c r="F28" s="21" t="s">
        <v>87</v>
      </c>
      <c r="G28" s="10" t="s">
        <v>111</v>
      </c>
      <c r="H28" s="56"/>
      <c r="I28" s="56"/>
      <c r="J28" s="61"/>
    </row>
    <row r="29" spans="1:10" s="9" customFormat="1" ht="78" customHeight="1" x14ac:dyDescent="0.15">
      <c r="A29" s="70"/>
      <c r="B29" s="65"/>
      <c r="C29" s="22">
        <v>680</v>
      </c>
      <c r="D29" s="22">
        <v>1100</v>
      </c>
      <c r="E29" s="22">
        <v>1200</v>
      </c>
      <c r="F29" s="22" t="s">
        <v>66</v>
      </c>
      <c r="G29" s="10" t="s">
        <v>117</v>
      </c>
      <c r="H29" s="56"/>
      <c r="I29" s="56"/>
      <c r="J29" s="61"/>
    </row>
    <row r="30" spans="1:10" s="9" customFormat="1" ht="33" x14ac:dyDescent="0.15">
      <c r="A30" s="70"/>
      <c r="B30" s="65"/>
      <c r="C30" s="67">
        <v>50</v>
      </c>
      <c r="D30" s="67"/>
      <c r="E30" s="67"/>
      <c r="F30" s="22" t="s">
        <v>40</v>
      </c>
      <c r="G30" s="10" t="s">
        <v>100</v>
      </c>
      <c r="H30" s="56"/>
      <c r="I30" s="56"/>
      <c r="J30" s="61"/>
    </row>
    <row r="31" spans="1:10" s="9" customFormat="1" ht="40.5" customHeight="1" x14ac:dyDescent="0.15">
      <c r="A31" s="70"/>
      <c r="B31" s="65"/>
      <c r="C31" s="67">
        <v>14</v>
      </c>
      <c r="D31" s="67"/>
      <c r="E31" s="67"/>
      <c r="F31" s="21" t="s">
        <v>41</v>
      </c>
      <c r="G31" s="10" t="s">
        <v>99</v>
      </c>
      <c r="H31" s="56"/>
      <c r="I31" s="56"/>
      <c r="J31" s="61"/>
    </row>
    <row r="32" spans="1:10" s="9" customFormat="1" ht="47.25" customHeight="1" x14ac:dyDescent="0.15">
      <c r="A32" s="70"/>
      <c r="B32" s="65"/>
      <c r="C32" s="67">
        <v>3</v>
      </c>
      <c r="D32" s="67"/>
      <c r="E32" s="67"/>
      <c r="F32" s="21" t="s">
        <v>41</v>
      </c>
      <c r="G32" s="10" t="s">
        <v>98</v>
      </c>
      <c r="H32" s="56"/>
      <c r="I32" s="56"/>
      <c r="J32" s="62"/>
    </row>
    <row r="33" spans="1:10" s="9" customFormat="1" ht="25.5" customHeight="1" x14ac:dyDescent="0.15">
      <c r="A33" s="70"/>
      <c r="B33" s="65"/>
      <c r="C33" s="22">
        <v>60</v>
      </c>
      <c r="D33" s="22">
        <v>120</v>
      </c>
      <c r="E33" s="22">
        <v>120</v>
      </c>
      <c r="F33" s="21" t="s">
        <v>39</v>
      </c>
      <c r="G33" s="10" t="s">
        <v>97</v>
      </c>
      <c r="H33" s="56"/>
      <c r="I33" s="57"/>
      <c r="J33" s="19"/>
    </row>
    <row r="34" spans="1:10" s="9" customFormat="1" ht="66" x14ac:dyDescent="0.15">
      <c r="A34" s="71"/>
      <c r="B34" s="21" t="s">
        <v>90</v>
      </c>
      <c r="C34" s="67">
        <v>0.5</v>
      </c>
      <c r="D34" s="67"/>
      <c r="E34" s="67"/>
      <c r="F34" s="21" t="s">
        <v>92</v>
      </c>
      <c r="G34" s="10" t="s">
        <v>93</v>
      </c>
      <c r="H34" s="57"/>
      <c r="I34" s="21" t="s">
        <v>91</v>
      </c>
      <c r="J34" s="19"/>
    </row>
    <row r="35" spans="1:10" s="13" customFormat="1" ht="171" customHeight="1" x14ac:dyDescent="0.15">
      <c r="A35" s="54" t="s">
        <v>95</v>
      </c>
      <c r="B35" s="54"/>
      <c r="C35" s="54"/>
      <c r="D35" s="54"/>
      <c r="E35" s="54"/>
      <c r="F35" s="54"/>
      <c r="G35" s="54"/>
      <c r="H35" s="54"/>
      <c r="I35" s="54"/>
      <c r="J35" s="54"/>
    </row>
  </sheetData>
  <mergeCells count="33">
    <mergeCell ref="H6:H34"/>
    <mergeCell ref="J6:J8"/>
    <mergeCell ref="B6:B15"/>
    <mergeCell ref="C32:E32"/>
    <mergeCell ref="I16:I17"/>
    <mergeCell ref="I6:I15"/>
    <mergeCell ref="A1:J1"/>
    <mergeCell ref="A3:J3"/>
    <mergeCell ref="A4:A5"/>
    <mergeCell ref="B4:B5"/>
    <mergeCell ref="F4:F5"/>
    <mergeCell ref="G4:G5"/>
    <mergeCell ref="H4:H5"/>
    <mergeCell ref="I4:I5"/>
    <mergeCell ref="J4:J5"/>
    <mergeCell ref="A2:J2"/>
    <mergeCell ref="C4:E4"/>
    <mergeCell ref="A35:J35"/>
    <mergeCell ref="I22:I33"/>
    <mergeCell ref="C22:C23"/>
    <mergeCell ref="D22:D23"/>
    <mergeCell ref="J19:J32"/>
    <mergeCell ref="E22:E23"/>
    <mergeCell ref="F22:F23"/>
    <mergeCell ref="G22:G23"/>
    <mergeCell ref="B16:B33"/>
    <mergeCell ref="I18:I19"/>
    <mergeCell ref="G16:G17"/>
    <mergeCell ref="C31:E31"/>
    <mergeCell ref="C30:E30"/>
    <mergeCell ref="G24:G25"/>
    <mergeCell ref="C34:E34"/>
    <mergeCell ref="A6:A34"/>
  </mergeCells>
  <phoneticPr fontId="11" type="noConversion"/>
  <pageMargins left="0.23622047244094491" right="0.23622047244094491" top="0.35433070866141736" bottom="0.35433070866141736"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vt:lpstr>
      <vt:lpstr>1.1</vt:lpstr>
      <vt:lpst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钟华</dc:creator>
  <cp:lastModifiedBy>谷纯旭</cp:lastModifiedBy>
  <cp:lastPrinted>2025-06-27T08:31:01Z</cp:lastPrinted>
  <dcterms:created xsi:type="dcterms:W3CDTF">2018-08-08T08:58:00Z</dcterms:created>
  <dcterms:modified xsi:type="dcterms:W3CDTF">2025-06-27T08:36:19Z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